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fileSharing readOnlyRecommended="1"/>
  <workbookPr filterPrivacy="1" codeName="ThisWorkbook"/>
  <xr:revisionPtr revIDLastSave="0" documentId="8_{BBD1F00E-1785-43B1-AA70-6264164CE561}" xr6:coauthVersionLast="47" xr6:coauthVersionMax="47" xr10:uidLastSave="{00000000-0000-0000-0000-000000000000}"/>
  <bookViews>
    <workbookView xWindow="1950" yWindow="1950" windowWidth="15375" windowHeight="7875" firstSheet="1" activeTab="1" xr2:uid="{00000000-000D-0000-FFFF-FFFF00000000}"/>
  </bookViews>
  <sheets>
    <sheet name="Installation" sheetId="27" state="hidden" r:id="rId1"/>
    <sheet name="Sept" sheetId="1" r:id="rId2"/>
    <sheet name="Oct" sheetId="40" r:id="rId3"/>
    <sheet name="Nov" sheetId="41" r:id="rId4"/>
    <sheet name="Dec" sheetId="42" r:id="rId5"/>
    <sheet name="2023" sheetId="58" r:id="rId6"/>
    <sheet name="1" sheetId="46" r:id="rId7"/>
    <sheet name="2" sheetId="47" r:id="rId8"/>
    <sheet name="3" sheetId="48" r:id="rId9"/>
    <sheet name="4" sheetId="49" r:id="rId10"/>
    <sheet name="5" sheetId="50" r:id="rId11"/>
    <sheet name="6" sheetId="51" r:id="rId12"/>
    <sheet name="7" sheetId="52" r:id="rId13"/>
    <sheet name="8" sheetId="53" r:id="rId14"/>
    <sheet name="9" sheetId="54" r:id="rId15"/>
    <sheet name="10" sheetId="55" r:id="rId16"/>
    <sheet name="11" sheetId="56" r:id="rId17"/>
    <sheet name="12" sheetId="57" r:id="rId18"/>
  </sheets>
  <definedNames>
    <definedName name="jour_début">Installation!$D$10</definedName>
    <definedName name="_xlnm.Print_Area" localSheetId="6">'1'!$B$1:$AA$45</definedName>
    <definedName name="_xlnm.Print_Area" localSheetId="15">'10'!$B$1:$AA$45</definedName>
    <definedName name="_xlnm.Print_Area" localSheetId="16">'11'!$B$1:$AA$45</definedName>
    <definedName name="_xlnm.Print_Area" localSheetId="17">'12'!$B$1:$AA$45</definedName>
    <definedName name="_xlnm.Print_Area" localSheetId="7">'2'!$B$1:$AA$45</definedName>
    <definedName name="_xlnm.Print_Area" localSheetId="8">'3'!$B$1:$AA$45</definedName>
    <definedName name="_xlnm.Print_Area" localSheetId="9">'4'!$B$1:$AA$45</definedName>
    <definedName name="_xlnm.Print_Area" localSheetId="10">'5'!$B$1:$AA$45</definedName>
    <definedName name="_xlnm.Print_Area" localSheetId="11">'6'!$B$1:$AA$45</definedName>
    <definedName name="_xlnm.Print_Area" localSheetId="12">'7'!$B$1:$AA$45</definedName>
    <definedName name="_xlnm.Print_Area" localSheetId="13">'8'!$B$1:$AA$45</definedName>
    <definedName name="_xlnm.Print_Area" localSheetId="14">'9'!$B$1:$AA$45</definedName>
    <definedName name="_xlnm.Print_Area" localSheetId="4">Dec!$B$1:$AA$45</definedName>
    <definedName name="_xlnm.Print_Area" localSheetId="3">Nov!$B$1:$AA$45</definedName>
    <definedName name="_xlnm.Print_Area" localSheetId="2">Oct!$B$1:$AA$45</definedName>
    <definedName name="_xlnm.Print_Area" localSheetId="1">Sept!$B$1:$AA$51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57" l="1"/>
  <c r="D10" i="57" s="1"/>
  <c r="F10" i="57" s="1"/>
  <c r="H10" i="57" s="1"/>
  <c r="J10" i="57" s="1"/>
  <c r="L10" i="57" s="1"/>
  <c r="T10" i="57" s="1"/>
  <c r="B17" i="57" s="1"/>
  <c r="D17" i="57" s="1"/>
  <c r="F17" i="57" s="1"/>
  <c r="H17" i="57" s="1"/>
  <c r="J17" i="57" s="1"/>
  <c r="L17" i="57" s="1"/>
  <c r="T17" i="57" s="1"/>
  <c r="B24" i="57" s="1"/>
  <c r="D24" i="57" s="1"/>
  <c r="F24" i="57" s="1"/>
  <c r="H24" i="57" s="1"/>
  <c r="J24" i="57" s="1"/>
  <c r="L24" i="57" s="1"/>
  <c r="T24" i="57" s="1"/>
  <c r="B31" i="57" s="1"/>
  <c r="D31" i="57" s="1"/>
  <c r="F31" i="57" s="1"/>
  <c r="H31" i="57" s="1"/>
  <c r="J31" i="57" s="1"/>
  <c r="L31" i="57" s="1"/>
  <c r="T31" i="57" s="1"/>
  <c r="B38" i="57" s="1"/>
  <c r="D38" i="57" s="1"/>
  <c r="F38" i="57" s="1"/>
  <c r="H38" i="57" s="1"/>
  <c r="J38" i="57" s="1"/>
  <c r="L38" i="57" s="1"/>
  <c r="T38" i="57" s="1"/>
  <c r="B45" i="57" s="1"/>
  <c r="D45" i="57" s="1"/>
  <c r="T9" i="57"/>
  <c r="L9" i="57"/>
  <c r="J9" i="57"/>
  <c r="H9" i="57"/>
  <c r="F9" i="57"/>
  <c r="D9" i="57"/>
  <c r="B9" i="57"/>
  <c r="B10" i="56"/>
  <c r="D10" i="56" s="1"/>
  <c r="F10" i="56" s="1"/>
  <c r="H10" i="56" s="1"/>
  <c r="J10" i="56" s="1"/>
  <c r="L10" i="56" s="1"/>
  <c r="T10" i="56" s="1"/>
  <c r="B17" i="56" s="1"/>
  <c r="D17" i="56" s="1"/>
  <c r="F17" i="56" s="1"/>
  <c r="H17" i="56" s="1"/>
  <c r="J17" i="56" s="1"/>
  <c r="L17" i="56" s="1"/>
  <c r="T17" i="56" s="1"/>
  <c r="B24" i="56" s="1"/>
  <c r="D24" i="56" s="1"/>
  <c r="F24" i="56" s="1"/>
  <c r="H24" i="56" s="1"/>
  <c r="J24" i="56" s="1"/>
  <c r="L24" i="56" s="1"/>
  <c r="T24" i="56" s="1"/>
  <c r="B31" i="56" s="1"/>
  <c r="D31" i="56" s="1"/>
  <c r="F31" i="56" s="1"/>
  <c r="H31" i="56" s="1"/>
  <c r="J31" i="56" s="1"/>
  <c r="L31" i="56" s="1"/>
  <c r="T31" i="56" s="1"/>
  <c r="B38" i="56" s="1"/>
  <c r="D38" i="56" s="1"/>
  <c r="F38" i="56" s="1"/>
  <c r="H38" i="56" s="1"/>
  <c r="J38" i="56" s="1"/>
  <c r="L38" i="56" s="1"/>
  <c r="T38" i="56" s="1"/>
  <c r="B45" i="56" s="1"/>
  <c r="D45" i="56" s="1"/>
  <c r="T9" i="56"/>
  <c r="L9" i="56"/>
  <c r="J9" i="56"/>
  <c r="H9" i="56"/>
  <c r="F9" i="56"/>
  <c r="D9" i="56"/>
  <c r="B9" i="56"/>
  <c r="B10" i="55"/>
  <c r="D10" i="55" s="1"/>
  <c r="F10" i="55" s="1"/>
  <c r="H10" i="55" s="1"/>
  <c r="J10" i="55" s="1"/>
  <c r="L10" i="55" s="1"/>
  <c r="T10" i="55" s="1"/>
  <c r="B17" i="55" s="1"/>
  <c r="D17" i="55" s="1"/>
  <c r="F17" i="55" s="1"/>
  <c r="H17" i="55" s="1"/>
  <c r="J17" i="55" s="1"/>
  <c r="L17" i="55" s="1"/>
  <c r="T17" i="55" s="1"/>
  <c r="B24" i="55" s="1"/>
  <c r="D24" i="55" s="1"/>
  <c r="F24" i="55" s="1"/>
  <c r="H24" i="55" s="1"/>
  <c r="J24" i="55" s="1"/>
  <c r="L24" i="55" s="1"/>
  <c r="T24" i="55" s="1"/>
  <c r="B31" i="55" s="1"/>
  <c r="D31" i="55" s="1"/>
  <c r="F31" i="55" s="1"/>
  <c r="H31" i="55" s="1"/>
  <c r="J31" i="55" s="1"/>
  <c r="L31" i="55" s="1"/>
  <c r="T31" i="55" s="1"/>
  <c r="B38" i="55" s="1"/>
  <c r="D38" i="55" s="1"/>
  <c r="F38" i="55" s="1"/>
  <c r="H38" i="55" s="1"/>
  <c r="J38" i="55" s="1"/>
  <c r="L38" i="55" s="1"/>
  <c r="T38" i="55" s="1"/>
  <c r="B45" i="55" s="1"/>
  <c r="D45" i="55" s="1"/>
  <c r="T9" i="55"/>
  <c r="L9" i="55"/>
  <c r="J9" i="55"/>
  <c r="H9" i="55"/>
  <c r="F9" i="55"/>
  <c r="D9" i="55"/>
  <c r="B9" i="55"/>
  <c r="B10" i="54"/>
  <c r="D10" i="54" s="1"/>
  <c r="F10" i="54" s="1"/>
  <c r="H10" i="54" s="1"/>
  <c r="J10" i="54" s="1"/>
  <c r="L10" i="54" s="1"/>
  <c r="T10" i="54" s="1"/>
  <c r="B17" i="54" s="1"/>
  <c r="D17" i="54" s="1"/>
  <c r="F17" i="54" s="1"/>
  <c r="H17" i="54" s="1"/>
  <c r="J17" i="54" s="1"/>
  <c r="L17" i="54" s="1"/>
  <c r="T17" i="54" s="1"/>
  <c r="B24" i="54" s="1"/>
  <c r="D24" i="54" s="1"/>
  <c r="F24" i="54" s="1"/>
  <c r="H24" i="54" s="1"/>
  <c r="J24" i="54" s="1"/>
  <c r="L24" i="54" s="1"/>
  <c r="T24" i="54" s="1"/>
  <c r="B31" i="54" s="1"/>
  <c r="D31" i="54" s="1"/>
  <c r="F31" i="54" s="1"/>
  <c r="H31" i="54" s="1"/>
  <c r="J31" i="54" s="1"/>
  <c r="L31" i="54" s="1"/>
  <c r="T31" i="54" s="1"/>
  <c r="B38" i="54" s="1"/>
  <c r="D38" i="54" s="1"/>
  <c r="F38" i="54" s="1"/>
  <c r="H38" i="54" s="1"/>
  <c r="J38" i="54" s="1"/>
  <c r="L38" i="54" s="1"/>
  <c r="T38" i="54" s="1"/>
  <c r="B45" i="54" s="1"/>
  <c r="D45" i="54" s="1"/>
  <c r="T9" i="54"/>
  <c r="L9" i="54"/>
  <c r="J9" i="54"/>
  <c r="H9" i="54"/>
  <c r="F9" i="54"/>
  <c r="D9" i="54"/>
  <c r="B9" i="54"/>
  <c r="B10" i="53"/>
  <c r="D10" i="53" s="1"/>
  <c r="F10" i="53" s="1"/>
  <c r="H10" i="53" s="1"/>
  <c r="J10" i="53" s="1"/>
  <c r="L10" i="53" s="1"/>
  <c r="T10" i="53" s="1"/>
  <c r="B17" i="53" s="1"/>
  <c r="D17" i="53" s="1"/>
  <c r="F17" i="53" s="1"/>
  <c r="H17" i="53" s="1"/>
  <c r="J17" i="53" s="1"/>
  <c r="L17" i="53" s="1"/>
  <c r="T17" i="53" s="1"/>
  <c r="B24" i="53" s="1"/>
  <c r="D24" i="53" s="1"/>
  <c r="F24" i="53" s="1"/>
  <c r="H24" i="53" s="1"/>
  <c r="J24" i="53" s="1"/>
  <c r="L24" i="53" s="1"/>
  <c r="T24" i="53" s="1"/>
  <c r="B31" i="53" s="1"/>
  <c r="D31" i="53" s="1"/>
  <c r="F31" i="53" s="1"/>
  <c r="H31" i="53" s="1"/>
  <c r="J31" i="53" s="1"/>
  <c r="L31" i="53" s="1"/>
  <c r="T31" i="53" s="1"/>
  <c r="B38" i="53" s="1"/>
  <c r="D38" i="53" s="1"/>
  <c r="F38" i="53" s="1"/>
  <c r="H38" i="53" s="1"/>
  <c r="J38" i="53" s="1"/>
  <c r="L38" i="53" s="1"/>
  <c r="T38" i="53" s="1"/>
  <c r="B45" i="53" s="1"/>
  <c r="D45" i="53" s="1"/>
  <c r="T9" i="53"/>
  <c r="L9" i="53"/>
  <c r="J9" i="53"/>
  <c r="H9" i="53"/>
  <c r="F9" i="53"/>
  <c r="D9" i="53"/>
  <c r="B9" i="53"/>
  <c r="B10" i="52"/>
  <c r="D10" i="52" s="1"/>
  <c r="F10" i="52" s="1"/>
  <c r="H10" i="52" s="1"/>
  <c r="J10" i="52" s="1"/>
  <c r="L10" i="52" s="1"/>
  <c r="T10" i="52" s="1"/>
  <c r="B17" i="52" s="1"/>
  <c r="D17" i="52" s="1"/>
  <c r="F17" i="52" s="1"/>
  <c r="H17" i="52" s="1"/>
  <c r="J17" i="52" s="1"/>
  <c r="L17" i="52" s="1"/>
  <c r="T17" i="52" s="1"/>
  <c r="B24" i="52" s="1"/>
  <c r="D24" i="52" s="1"/>
  <c r="F24" i="52" s="1"/>
  <c r="H24" i="52" s="1"/>
  <c r="J24" i="52" s="1"/>
  <c r="L24" i="52" s="1"/>
  <c r="T24" i="52" s="1"/>
  <c r="B31" i="52" s="1"/>
  <c r="D31" i="52" s="1"/>
  <c r="F31" i="52" s="1"/>
  <c r="H31" i="52" s="1"/>
  <c r="J31" i="52" s="1"/>
  <c r="L31" i="52" s="1"/>
  <c r="T31" i="52" s="1"/>
  <c r="B38" i="52" s="1"/>
  <c r="D38" i="52" s="1"/>
  <c r="F38" i="52" s="1"/>
  <c r="H38" i="52" s="1"/>
  <c r="J38" i="52" s="1"/>
  <c r="L38" i="52" s="1"/>
  <c r="T38" i="52" s="1"/>
  <c r="B45" i="52" s="1"/>
  <c r="D45" i="52" s="1"/>
  <c r="T9" i="52"/>
  <c r="L9" i="52"/>
  <c r="J9" i="52"/>
  <c r="H9" i="52"/>
  <c r="F9" i="52"/>
  <c r="D9" i="52"/>
  <c r="B9" i="52"/>
  <c r="B10" i="51"/>
  <c r="D10" i="51" s="1"/>
  <c r="F10" i="51" s="1"/>
  <c r="H10" i="51" s="1"/>
  <c r="J10" i="51" s="1"/>
  <c r="L10" i="51" s="1"/>
  <c r="T10" i="51" s="1"/>
  <c r="B17" i="51" s="1"/>
  <c r="D17" i="51" s="1"/>
  <c r="F17" i="51" s="1"/>
  <c r="H17" i="51" s="1"/>
  <c r="J17" i="51" s="1"/>
  <c r="L17" i="51" s="1"/>
  <c r="T17" i="51" s="1"/>
  <c r="B24" i="51" s="1"/>
  <c r="D24" i="51" s="1"/>
  <c r="F24" i="51" s="1"/>
  <c r="H24" i="51" s="1"/>
  <c r="J24" i="51" s="1"/>
  <c r="L24" i="51" s="1"/>
  <c r="T24" i="51" s="1"/>
  <c r="B31" i="51" s="1"/>
  <c r="D31" i="51" s="1"/>
  <c r="F31" i="51" s="1"/>
  <c r="H31" i="51" s="1"/>
  <c r="J31" i="51" s="1"/>
  <c r="L31" i="51" s="1"/>
  <c r="T31" i="51" s="1"/>
  <c r="B38" i="51" s="1"/>
  <c r="D38" i="51" s="1"/>
  <c r="F38" i="51" s="1"/>
  <c r="H38" i="51" s="1"/>
  <c r="J38" i="51" s="1"/>
  <c r="L38" i="51" s="1"/>
  <c r="T38" i="51" s="1"/>
  <c r="B45" i="51" s="1"/>
  <c r="D45" i="51" s="1"/>
  <c r="T9" i="51"/>
  <c r="L9" i="51"/>
  <c r="J9" i="51"/>
  <c r="H9" i="51"/>
  <c r="F9" i="51"/>
  <c r="D9" i="51"/>
  <c r="B9" i="51"/>
  <c r="B10" i="50"/>
  <c r="D10" i="50" s="1"/>
  <c r="F10" i="50" s="1"/>
  <c r="H10" i="50" s="1"/>
  <c r="J10" i="50" s="1"/>
  <c r="L10" i="50" s="1"/>
  <c r="T10" i="50" s="1"/>
  <c r="B17" i="50" s="1"/>
  <c r="D17" i="50" s="1"/>
  <c r="F17" i="50" s="1"/>
  <c r="H17" i="50" s="1"/>
  <c r="J17" i="50" s="1"/>
  <c r="L17" i="50" s="1"/>
  <c r="T17" i="50" s="1"/>
  <c r="B24" i="50" s="1"/>
  <c r="D24" i="50" s="1"/>
  <c r="F24" i="50" s="1"/>
  <c r="H24" i="50" s="1"/>
  <c r="J24" i="50" s="1"/>
  <c r="L24" i="50" s="1"/>
  <c r="T24" i="50" s="1"/>
  <c r="B31" i="50" s="1"/>
  <c r="D31" i="50" s="1"/>
  <c r="F31" i="50" s="1"/>
  <c r="H31" i="50" s="1"/>
  <c r="J31" i="50" s="1"/>
  <c r="L31" i="50" s="1"/>
  <c r="T31" i="50" s="1"/>
  <c r="B38" i="50" s="1"/>
  <c r="D38" i="50" s="1"/>
  <c r="F38" i="50" s="1"/>
  <c r="H38" i="50" s="1"/>
  <c r="J38" i="50" s="1"/>
  <c r="L38" i="50" s="1"/>
  <c r="T38" i="50" s="1"/>
  <c r="B45" i="50" s="1"/>
  <c r="D45" i="50" s="1"/>
  <c r="T9" i="50"/>
  <c r="L9" i="50"/>
  <c r="J9" i="50"/>
  <c r="H9" i="50"/>
  <c r="F9" i="50"/>
  <c r="D9" i="50"/>
  <c r="B9" i="50"/>
  <c r="B10" i="49"/>
  <c r="D10" i="49" s="1"/>
  <c r="F10" i="49" s="1"/>
  <c r="H10" i="49" s="1"/>
  <c r="J10" i="49" s="1"/>
  <c r="L10" i="49" s="1"/>
  <c r="T10" i="49" s="1"/>
  <c r="B17" i="49" s="1"/>
  <c r="D17" i="49" s="1"/>
  <c r="F17" i="49" s="1"/>
  <c r="H17" i="49" s="1"/>
  <c r="J17" i="49" s="1"/>
  <c r="L17" i="49" s="1"/>
  <c r="T17" i="49" s="1"/>
  <c r="B24" i="49" s="1"/>
  <c r="D24" i="49" s="1"/>
  <c r="F24" i="49" s="1"/>
  <c r="H24" i="49" s="1"/>
  <c r="J24" i="49" s="1"/>
  <c r="L24" i="49" s="1"/>
  <c r="T24" i="49" s="1"/>
  <c r="B31" i="49" s="1"/>
  <c r="D31" i="49" s="1"/>
  <c r="F31" i="49" s="1"/>
  <c r="H31" i="49" s="1"/>
  <c r="J31" i="49" s="1"/>
  <c r="L31" i="49" s="1"/>
  <c r="T31" i="49" s="1"/>
  <c r="B38" i="49" s="1"/>
  <c r="D38" i="49" s="1"/>
  <c r="F38" i="49" s="1"/>
  <c r="H38" i="49" s="1"/>
  <c r="J38" i="49" s="1"/>
  <c r="L38" i="49" s="1"/>
  <c r="T38" i="49" s="1"/>
  <c r="B45" i="49" s="1"/>
  <c r="D45" i="49" s="1"/>
  <c r="T9" i="49"/>
  <c r="L9" i="49"/>
  <c r="J9" i="49"/>
  <c r="H9" i="49"/>
  <c r="F9" i="49"/>
  <c r="D9" i="49"/>
  <c r="B9" i="49"/>
  <c r="B10" i="48"/>
  <c r="D10" i="48" s="1"/>
  <c r="F10" i="48" s="1"/>
  <c r="H10" i="48" s="1"/>
  <c r="J10" i="48" s="1"/>
  <c r="L10" i="48" s="1"/>
  <c r="T10" i="48" s="1"/>
  <c r="B17" i="48" s="1"/>
  <c r="D17" i="48" s="1"/>
  <c r="F17" i="48" s="1"/>
  <c r="H17" i="48" s="1"/>
  <c r="J17" i="48" s="1"/>
  <c r="L17" i="48" s="1"/>
  <c r="T17" i="48" s="1"/>
  <c r="B24" i="48" s="1"/>
  <c r="D24" i="48" s="1"/>
  <c r="F24" i="48" s="1"/>
  <c r="H24" i="48" s="1"/>
  <c r="J24" i="48" s="1"/>
  <c r="L24" i="48" s="1"/>
  <c r="T24" i="48" s="1"/>
  <c r="B31" i="48" s="1"/>
  <c r="D31" i="48" s="1"/>
  <c r="F31" i="48" s="1"/>
  <c r="H31" i="48" s="1"/>
  <c r="J31" i="48" s="1"/>
  <c r="L31" i="48" s="1"/>
  <c r="T31" i="48" s="1"/>
  <c r="B38" i="48" s="1"/>
  <c r="D38" i="48" s="1"/>
  <c r="F38" i="48" s="1"/>
  <c r="H38" i="48" s="1"/>
  <c r="J38" i="48" s="1"/>
  <c r="L38" i="48" s="1"/>
  <c r="T38" i="48" s="1"/>
  <c r="B45" i="48" s="1"/>
  <c r="D45" i="48" s="1"/>
  <c r="T9" i="48"/>
  <c r="L9" i="48"/>
  <c r="J9" i="48"/>
  <c r="H9" i="48"/>
  <c r="F9" i="48"/>
  <c r="D9" i="48"/>
  <c r="B9" i="48"/>
  <c r="B10" i="47"/>
  <c r="D10" i="47" s="1"/>
  <c r="F10" i="47" s="1"/>
  <c r="H10" i="47" s="1"/>
  <c r="J10" i="47" s="1"/>
  <c r="L10" i="47" s="1"/>
  <c r="T10" i="47" s="1"/>
  <c r="B17" i="47" s="1"/>
  <c r="D17" i="47" s="1"/>
  <c r="F17" i="47" s="1"/>
  <c r="H17" i="47" s="1"/>
  <c r="J17" i="47" s="1"/>
  <c r="L17" i="47" s="1"/>
  <c r="T17" i="47" s="1"/>
  <c r="B24" i="47" s="1"/>
  <c r="D24" i="47" s="1"/>
  <c r="F24" i="47" s="1"/>
  <c r="H24" i="47" s="1"/>
  <c r="J24" i="47" s="1"/>
  <c r="L24" i="47" s="1"/>
  <c r="T24" i="47" s="1"/>
  <c r="B31" i="47" s="1"/>
  <c r="D31" i="47" s="1"/>
  <c r="F31" i="47" s="1"/>
  <c r="H31" i="47" s="1"/>
  <c r="J31" i="47" s="1"/>
  <c r="L31" i="47" s="1"/>
  <c r="T31" i="47" s="1"/>
  <c r="B38" i="47" s="1"/>
  <c r="D38" i="47" s="1"/>
  <c r="F38" i="47" s="1"/>
  <c r="H38" i="47" s="1"/>
  <c r="J38" i="47" s="1"/>
  <c r="L38" i="47" s="1"/>
  <c r="T38" i="47" s="1"/>
  <c r="B45" i="47" s="1"/>
  <c r="D45" i="47" s="1"/>
  <c r="T9" i="47"/>
  <c r="L9" i="47"/>
  <c r="J9" i="47"/>
  <c r="H9" i="47"/>
  <c r="F9" i="47"/>
  <c r="D9" i="47"/>
  <c r="B9" i="47"/>
  <c r="B10" i="46"/>
  <c r="D10" i="46" s="1"/>
  <c r="F10" i="46" s="1"/>
  <c r="H10" i="46" s="1"/>
  <c r="J10" i="46" s="1"/>
  <c r="L10" i="46" s="1"/>
  <c r="T10" i="46" s="1"/>
  <c r="B17" i="46" s="1"/>
  <c r="D17" i="46" s="1"/>
  <c r="F17" i="46" s="1"/>
  <c r="H17" i="46" s="1"/>
  <c r="J17" i="46" s="1"/>
  <c r="L17" i="46" s="1"/>
  <c r="T17" i="46" s="1"/>
  <c r="B24" i="46" s="1"/>
  <c r="D24" i="46" s="1"/>
  <c r="F24" i="46" s="1"/>
  <c r="H24" i="46" s="1"/>
  <c r="J24" i="46" s="1"/>
  <c r="L24" i="46" s="1"/>
  <c r="T24" i="46" s="1"/>
  <c r="B31" i="46" s="1"/>
  <c r="D31" i="46" s="1"/>
  <c r="F31" i="46" s="1"/>
  <c r="H31" i="46" s="1"/>
  <c r="J31" i="46" s="1"/>
  <c r="L31" i="46" s="1"/>
  <c r="T31" i="46" s="1"/>
  <c r="B38" i="46" s="1"/>
  <c r="D38" i="46" s="1"/>
  <c r="F38" i="46" s="1"/>
  <c r="H38" i="46" s="1"/>
  <c r="J38" i="46" s="1"/>
  <c r="L38" i="46" s="1"/>
  <c r="T38" i="46" s="1"/>
  <c r="B45" i="46" s="1"/>
  <c r="D45" i="46" s="1"/>
  <c r="T9" i="46"/>
  <c r="L9" i="46"/>
  <c r="J9" i="46"/>
  <c r="H9" i="46"/>
  <c r="F9" i="46"/>
  <c r="D9" i="46"/>
  <c r="B9" i="46"/>
  <c r="L1" i="57"/>
  <c r="T1" i="57"/>
  <c r="L2" i="57"/>
  <c r="M2" i="57"/>
  <c r="N2" i="57"/>
  <c r="O2" i="57"/>
  <c r="P2" i="57"/>
  <c r="Q2" i="57"/>
  <c r="R2" i="57"/>
  <c r="T2" i="57"/>
  <c r="U2" i="57"/>
  <c r="V2" i="57"/>
  <c r="W2" i="57"/>
  <c r="X2" i="57"/>
  <c r="Y2" i="57"/>
  <c r="Z2" i="57"/>
  <c r="L3" i="57"/>
  <c r="M3" i="57"/>
  <c r="N3" i="57"/>
  <c r="O3" i="57"/>
  <c r="P3" i="57"/>
  <c r="Q3" i="57"/>
  <c r="R3" i="57"/>
  <c r="T3" i="57"/>
  <c r="U3" i="57"/>
  <c r="V3" i="57"/>
  <c r="W3" i="57"/>
  <c r="X3" i="57"/>
  <c r="Y3" i="57"/>
  <c r="Z3" i="57"/>
  <c r="L4" i="57"/>
  <c r="M4" i="57"/>
  <c r="N4" i="57"/>
  <c r="O4" i="57"/>
  <c r="P4" i="57"/>
  <c r="Q4" i="57"/>
  <c r="R4" i="57"/>
  <c r="T4" i="57"/>
  <c r="U4" i="57"/>
  <c r="V4" i="57"/>
  <c r="W4" i="57"/>
  <c r="X4" i="57"/>
  <c r="Y4" i="57"/>
  <c r="Z4" i="57"/>
  <c r="L5" i="57"/>
  <c r="M5" i="57"/>
  <c r="N5" i="57"/>
  <c r="O5" i="57"/>
  <c r="P5" i="57"/>
  <c r="Q5" i="57"/>
  <c r="R5" i="57"/>
  <c r="T5" i="57"/>
  <c r="U5" i="57"/>
  <c r="V5" i="57"/>
  <c r="W5" i="57"/>
  <c r="X5" i="57"/>
  <c r="Y5" i="57"/>
  <c r="Z5" i="57"/>
  <c r="L6" i="57"/>
  <c r="M6" i="57"/>
  <c r="N6" i="57"/>
  <c r="O6" i="57"/>
  <c r="P6" i="57"/>
  <c r="Q6" i="57"/>
  <c r="R6" i="57"/>
  <c r="T6" i="57"/>
  <c r="U6" i="57"/>
  <c r="V6" i="57"/>
  <c r="W6" i="57"/>
  <c r="X6" i="57"/>
  <c r="Y6" i="57"/>
  <c r="Z6" i="57"/>
  <c r="L7" i="57"/>
  <c r="M7" i="57"/>
  <c r="N7" i="57"/>
  <c r="O7" i="57"/>
  <c r="P7" i="57"/>
  <c r="Q7" i="57"/>
  <c r="R7" i="57"/>
  <c r="T7" i="57"/>
  <c r="U7" i="57"/>
  <c r="V7" i="57"/>
  <c r="W7" i="57"/>
  <c r="X7" i="57"/>
  <c r="Y7" i="57"/>
  <c r="Z7" i="57"/>
  <c r="L8" i="57"/>
  <c r="M8" i="57"/>
  <c r="N8" i="57"/>
  <c r="O8" i="57"/>
  <c r="P8" i="57"/>
  <c r="Q8" i="57"/>
  <c r="R8" i="57"/>
  <c r="T8" i="57"/>
  <c r="U8" i="57"/>
  <c r="V8" i="57"/>
  <c r="W8" i="57"/>
  <c r="X8" i="57"/>
  <c r="Y8" i="57"/>
  <c r="Z8" i="57"/>
  <c r="L1" i="56"/>
  <c r="T1" i="56"/>
  <c r="L2" i="56"/>
  <c r="M2" i="56"/>
  <c r="N2" i="56"/>
  <c r="O2" i="56"/>
  <c r="P2" i="56"/>
  <c r="Q2" i="56"/>
  <c r="R2" i="56"/>
  <c r="T2" i="56"/>
  <c r="U2" i="56"/>
  <c r="V2" i="56"/>
  <c r="W2" i="56"/>
  <c r="X2" i="56"/>
  <c r="Y2" i="56"/>
  <c r="Z2" i="56"/>
  <c r="L3" i="56"/>
  <c r="M3" i="56"/>
  <c r="N3" i="56"/>
  <c r="O3" i="56"/>
  <c r="P3" i="56"/>
  <c r="Q3" i="56"/>
  <c r="R3" i="56"/>
  <c r="T3" i="56"/>
  <c r="U3" i="56"/>
  <c r="V3" i="56"/>
  <c r="W3" i="56"/>
  <c r="X3" i="56"/>
  <c r="Y3" i="56"/>
  <c r="Z3" i="56"/>
  <c r="L4" i="56"/>
  <c r="M4" i="56"/>
  <c r="N4" i="56"/>
  <c r="O4" i="56"/>
  <c r="P4" i="56"/>
  <c r="Q4" i="56"/>
  <c r="R4" i="56"/>
  <c r="T4" i="56"/>
  <c r="U4" i="56"/>
  <c r="V4" i="56"/>
  <c r="W4" i="56"/>
  <c r="X4" i="56"/>
  <c r="Y4" i="56"/>
  <c r="Z4" i="56"/>
  <c r="L5" i="56"/>
  <c r="M5" i="56"/>
  <c r="N5" i="56"/>
  <c r="O5" i="56"/>
  <c r="P5" i="56"/>
  <c r="Q5" i="56"/>
  <c r="R5" i="56"/>
  <c r="T5" i="56"/>
  <c r="U5" i="56"/>
  <c r="V5" i="56"/>
  <c r="W5" i="56"/>
  <c r="X5" i="56"/>
  <c r="Y5" i="56"/>
  <c r="Z5" i="56"/>
  <c r="L6" i="56"/>
  <c r="M6" i="56"/>
  <c r="N6" i="56"/>
  <c r="O6" i="56"/>
  <c r="P6" i="56"/>
  <c r="Q6" i="56"/>
  <c r="R6" i="56"/>
  <c r="T6" i="56"/>
  <c r="U6" i="56"/>
  <c r="V6" i="56"/>
  <c r="W6" i="56"/>
  <c r="X6" i="56"/>
  <c r="Y6" i="56"/>
  <c r="Z6" i="56"/>
  <c r="L7" i="56"/>
  <c r="M7" i="56"/>
  <c r="N7" i="56"/>
  <c r="O7" i="56"/>
  <c r="P7" i="56"/>
  <c r="Q7" i="56"/>
  <c r="R7" i="56"/>
  <c r="T7" i="56"/>
  <c r="U7" i="56"/>
  <c r="V7" i="56"/>
  <c r="W7" i="56"/>
  <c r="X7" i="56"/>
  <c r="Y7" i="56"/>
  <c r="Z7" i="56"/>
  <c r="L8" i="56"/>
  <c r="M8" i="56"/>
  <c r="N8" i="56"/>
  <c r="O8" i="56"/>
  <c r="P8" i="56"/>
  <c r="Q8" i="56"/>
  <c r="R8" i="56"/>
  <c r="T8" i="56"/>
  <c r="U8" i="56"/>
  <c r="V8" i="56"/>
  <c r="W8" i="56"/>
  <c r="X8" i="56"/>
  <c r="Y8" i="56"/>
  <c r="Z8" i="56"/>
  <c r="L1" i="55"/>
  <c r="T1" i="55"/>
  <c r="L2" i="55"/>
  <c r="M2" i="55"/>
  <c r="N2" i="55"/>
  <c r="O2" i="55"/>
  <c r="P2" i="55"/>
  <c r="Q2" i="55"/>
  <c r="R2" i="55"/>
  <c r="T2" i="55"/>
  <c r="U2" i="55"/>
  <c r="V2" i="55"/>
  <c r="W2" i="55"/>
  <c r="X2" i="55"/>
  <c r="Y2" i="55"/>
  <c r="Z2" i="55"/>
  <c r="L3" i="55"/>
  <c r="M3" i="55"/>
  <c r="N3" i="55"/>
  <c r="O3" i="55"/>
  <c r="P3" i="55"/>
  <c r="Q3" i="55"/>
  <c r="R3" i="55"/>
  <c r="T3" i="55"/>
  <c r="U3" i="55"/>
  <c r="V3" i="55"/>
  <c r="W3" i="55"/>
  <c r="X3" i="55"/>
  <c r="Y3" i="55"/>
  <c r="Z3" i="55"/>
  <c r="L4" i="55"/>
  <c r="M4" i="55"/>
  <c r="N4" i="55"/>
  <c r="O4" i="55"/>
  <c r="P4" i="55"/>
  <c r="Q4" i="55"/>
  <c r="R4" i="55"/>
  <c r="T4" i="55"/>
  <c r="U4" i="55"/>
  <c r="V4" i="55"/>
  <c r="W4" i="55"/>
  <c r="X4" i="55"/>
  <c r="Y4" i="55"/>
  <c r="Z4" i="55"/>
  <c r="L5" i="55"/>
  <c r="M5" i="55"/>
  <c r="N5" i="55"/>
  <c r="O5" i="55"/>
  <c r="P5" i="55"/>
  <c r="Q5" i="55"/>
  <c r="R5" i="55"/>
  <c r="T5" i="55"/>
  <c r="U5" i="55"/>
  <c r="V5" i="55"/>
  <c r="W5" i="55"/>
  <c r="X5" i="55"/>
  <c r="Y5" i="55"/>
  <c r="Z5" i="55"/>
  <c r="L6" i="55"/>
  <c r="M6" i="55"/>
  <c r="N6" i="55"/>
  <c r="O6" i="55"/>
  <c r="P6" i="55"/>
  <c r="Q6" i="55"/>
  <c r="R6" i="55"/>
  <c r="T6" i="55"/>
  <c r="U6" i="55"/>
  <c r="V6" i="55"/>
  <c r="W6" i="55"/>
  <c r="X6" i="55"/>
  <c r="Y6" i="55"/>
  <c r="Z6" i="55"/>
  <c r="L7" i="55"/>
  <c r="M7" i="55"/>
  <c r="N7" i="55"/>
  <c r="O7" i="55"/>
  <c r="P7" i="55"/>
  <c r="Q7" i="55"/>
  <c r="R7" i="55"/>
  <c r="T7" i="55"/>
  <c r="U7" i="55"/>
  <c r="V7" i="55"/>
  <c r="W7" i="55"/>
  <c r="X7" i="55"/>
  <c r="Y7" i="55"/>
  <c r="Z7" i="55"/>
  <c r="L8" i="55"/>
  <c r="M8" i="55"/>
  <c r="N8" i="55"/>
  <c r="O8" i="55"/>
  <c r="P8" i="55"/>
  <c r="Q8" i="55"/>
  <c r="R8" i="55"/>
  <c r="T8" i="55"/>
  <c r="U8" i="55"/>
  <c r="V8" i="55"/>
  <c r="W8" i="55"/>
  <c r="X8" i="55"/>
  <c r="Y8" i="55"/>
  <c r="Z8" i="55"/>
  <c r="L1" i="54"/>
  <c r="T1" i="54"/>
  <c r="L2" i="54"/>
  <c r="M2" i="54"/>
  <c r="N2" i="54"/>
  <c r="O2" i="54"/>
  <c r="P2" i="54"/>
  <c r="Q2" i="54"/>
  <c r="R2" i="54"/>
  <c r="T2" i="54"/>
  <c r="U2" i="54"/>
  <c r="V2" i="54"/>
  <c r="W2" i="54"/>
  <c r="X2" i="54"/>
  <c r="Y2" i="54"/>
  <c r="Z2" i="54"/>
  <c r="L3" i="54"/>
  <c r="M3" i="54"/>
  <c r="N3" i="54"/>
  <c r="O3" i="54"/>
  <c r="P3" i="54"/>
  <c r="Q3" i="54"/>
  <c r="R3" i="54"/>
  <c r="T3" i="54"/>
  <c r="U3" i="54"/>
  <c r="V3" i="54"/>
  <c r="W3" i="54"/>
  <c r="X3" i="54"/>
  <c r="Y3" i="54"/>
  <c r="Z3" i="54"/>
  <c r="L4" i="54"/>
  <c r="M4" i="54"/>
  <c r="N4" i="54"/>
  <c r="O4" i="54"/>
  <c r="P4" i="54"/>
  <c r="Q4" i="54"/>
  <c r="R4" i="54"/>
  <c r="T4" i="54"/>
  <c r="U4" i="54"/>
  <c r="V4" i="54"/>
  <c r="W4" i="54"/>
  <c r="X4" i="54"/>
  <c r="Y4" i="54"/>
  <c r="Z4" i="54"/>
  <c r="L5" i="54"/>
  <c r="M5" i="54"/>
  <c r="N5" i="54"/>
  <c r="O5" i="54"/>
  <c r="P5" i="54"/>
  <c r="Q5" i="54"/>
  <c r="R5" i="54"/>
  <c r="T5" i="54"/>
  <c r="U5" i="54"/>
  <c r="V5" i="54"/>
  <c r="W5" i="54"/>
  <c r="X5" i="54"/>
  <c r="Y5" i="54"/>
  <c r="Z5" i="54"/>
  <c r="L6" i="54"/>
  <c r="M6" i="54"/>
  <c r="N6" i="54"/>
  <c r="O6" i="54"/>
  <c r="P6" i="54"/>
  <c r="Q6" i="54"/>
  <c r="R6" i="54"/>
  <c r="T6" i="54"/>
  <c r="U6" i="54"/>
  <c r="V6" i="54"/>
  <c r="W6" i="54"/>
  <c r="X6" i="54"/>
  <c r="Y6" i="54"/>
  <c r="Z6" i="54"/>
  <c r="L7" i="54"/>
  <c r="M7" i="54"/>
  <c r="N7" i="54"/>
  <c r="O7" i="54"/>
  <c r="P7" i="54"/>
  <c r="Q7" i="54"/>
  <c r="R7" i="54"/>
  <c r="T7" i="54"/>
  <c r="U7" i="54"/>
  <c r="V7" i="54"/>
  <c r="W7" i="54"/>
  <c r="X7" i="54"/>
  <c r="Y7" i="54"/>
  <c r="Z7" i="54"/>
  <c r="L8" i="54"/>
  <c r="M8" i="54"/>
  <c r="N8" i="54"/>
  <c r="O8" i="54"/>
  <c r="P8" i="54"/>
  <c r="Q8" i="54"/>
  <c r="R8" i="54"/>
  <c r="T8" i="54"/>
  <c r="U8" i="54"/>
  <c r="V8" i="54"/>
  <c r="W8" i="54"/>
  <c r="X8" i="54"/>
  <c r="Y8" i="54"/>
  <c r="Z8" i="54"/>
  <c r="L1" i="53"/>
  <c r="T1" i="53"/>
  <c r="L2" i="53"/>
  <c r="M2" i="53"/>
  <c r="N2" i="53"/>
  <c r="O2" i="53"/>
  <c r="P2" i="53"/>
  <c r="Q2" i="53"/>
  <c r="R2" i="53"/>
  <c r="T2" i="53"/>
  <c r="U2" i="53"/>
  <c r="V2" i="53"/>
  <c r="W2" i="53"/>
  <c r="X2" i="53"/>
  <c r="Y2" i="53"/>
  <c r="Z2" i="53"/>
  <c r="L3" i="53"/>
  <c r="M3" i="53"/>
  <c r="N3" i="53"/>
  <c r="O3" i="53"/>
  <c r="P3" i="53"/>
  <c r="Q3" i="53"/>
  <c r="R3" i="53"/>
  <c r="T3" i="53"/>
  <c r="U3" i="53"/>
  <c r="V3" i="53"/>
  <c r="W3" i="53"/>
  <c r="X3" i="53"/>
  <c r="Y3" i="53"/>
  <c r="Z3" i="53"/>
  <c r="L4" i="53"/>
  <c r="M4" i="53"/>
  <c r="N4" i="53"/>
  <c r="O4" i="53"/>
  <c r="P4" i="53"/>
  <c r="Q4" i="53"/>
  <c r="R4" i="53"/>
  <c r="T4" i="53"/>
  <c r="U4" i="53"/>
  <c r="V4" i="53"/>
  <c r="W4" i="53"/>
  <c r="X4" i="53"/>
  <c r="Y4" i="53"/>
  <c r="Z4" i="53"/>
  <c r="L5" i="53"/>
  <c r="M5" i="53"/>
  <c r="N5" i="53"/>
  <c r="O5" i="53"/>
  <c r="P5" i="53"/>
  <c r="Q5" i="53"/>
  <c r="R5" i="53"/>
  <c r="T5" i="53"/>
  <c r="U5" i="53"/>
  <c r="V5" i="53"/>
  <c r="W5" i="53"/>
  <c r="X5" i="53"/>
  <c r="Y5" i="53"/>
  <c r="Z5" i="53"/>
  <c r="L6" i="53"/>
  <c r="M6" i="53"/>
  <c r="N6" i="53"/>
  <c r="O6" i="53"/>
  <c r="P6" i="53"/>
  <c r="Q6" i="53"/>
  <c r="R6" i="53"/>
  <c r="T6" i="53"/>
  <c r="U6" i="53"/>
  <c r="V6" i="53"/>
  <c r="W6" i="53"/>
  <c r="X6" i="53"/>
  <c r="Y6" i="53"/>
  <c r="Z6" i="53"/>
  <c r="L7" i="53"/>
  <c r="M7" i="53"/>
  <c r="N7" i="53"/>
  <c r="O7" i="53"/>
  <c r="P7" i="53"/>
  <c r="Q7" i="53"/>
  <c r="R7" i="53"/>
  <c r="T7" i="53"/>
  <c r="U7" i="53"/>
  <c r="V7" i="53"/>
  <c r="W7" i="53"/>
  <c r="X7" i="53"/>
  <c r="Y7" i="53"/>
  <c r="Z7" i="53"/>
  <c r="L8" i="53"/>
  <c r="M8" i="53"/>
  <c r="N8" i="53"/>
  <c r="O8" i="53"/>
  <c r="P8" i="53"/>
  <c r="Q8" i="53"/>
  <c r="R8" i="53"/>
  <c r="T8" i="53"/>
  <c r="U8" i="53"/>
  <c r="V8" i="53"/>
  <c r="W8" i="53"/>
  <c r="X8" i="53"/>
  <c r="Y8" i="53"/>
  <c r="Z8" i="53"/>
  <c r="L1" i="52"/>
  <c r="T1" i="52"/>
  <c r="L2" i="52"/>
  <c r="M2" i="52"/>
  <c r="N2" i="52"/>
  <c r="O2" i="52"/>
  <c r="P2" i="52"/>
  <c r="Q2" i="52"/>
  <c r="R2" i="52"/>
  <c r="T2" i="52"/>
  <c r="U2" i="52"/>
  <c r="V2" i="52"/>
  <c r="W2" i="52"/>
  <c r="X2" i="52"/>
  <c r="Y2" i="52"/>
  <c r="Z2" i="52"/>
  <c r="L3" i="52"/>
  <c r="M3" i="52"/>
  <c r="N3" i="52"/>
  <c r="O3" i="52"/>
  <c r="P3" i="52"/>
  <c r="Q3" i="52"/>
  <c r="R3" i="52"/>
  <c r="T3" i="52"/>
  <c r="U3" i="52"/>
  <c r="V3" i="52"/>
  <c r="W3" i="52"/>
  <c r="X3" i="52"/>
  <c r="Y3" i="52"/>
  <c r="Z3" i="52"/>
  <c r="L4" i="52"/>
  <c r="M4" i="52"/>
  <c r="N4" i="52"/>
  <c r="O4" i="52"/>
  <c r="P4" i="52"/>
  <c r="Q4" i="52"/>
  <c r="R4" i="52"/>
  <c r="T4" i="52"/>
  <c r="U4" i="52"/>
  <c r="V4" i="52"/>
  <c r="W4" i="52"/>
  <c r="X4" i="52"/>
  <c r="Y4" i="52"/>
  <c r="Z4" i="52"/>
  <c r="L5" i="52"/>
  <c r="M5" i="52"/>
  <c r="N5" i="52"/>
  <c r="O5" i="52"/>
  <c r="P5" i="52"/>
  <c r="Q5" i="52"/>
  <c r="R5" i="52"/>
  <c r="T5" i="52"/>
  <c r="U5" i="52"/>
  <c r="V5" i="52"/>
  <c r="W5" i="52"/>
  <c r="X5" i="52"/>
  <c r="Y5" i="52"/>
  <c r="Z5" i="52"/>
  <c r="L6" i="52"/>
  <c r="M6" i="52"/>
  <c r="N6" i="52"/>
  <c r="O6" i="52"/>
  <c r="P6" i="52"/>
  <c r="Q6" i="52"/>
  <c r="R6" i="52"/>
  <c r="T6" i="52"/>
  <c r="U6" i="52"/>
  <c r="V6" i="52"/>
  <c r="W6" i="52"/>
  <c r="X6" i="52"/>
  <c r="Y6" i="52"/>
  <c r="Z6" i="52"/>
  <c r="L7" i="52"/>
  <c r="M7" i="52"/>
  <c r="N7" i="52"/>
  <c r="O7" i="52"/>
  <c r="P7" i="52"/>
  <c r="Q7" i="52"/>
  <c r="R7" i="52"/>
  <c r="T7" i="52"/>
  <c r="U7" i="52"/>
  <c r="V7" i="52"/>
  <c r="W7" i="52"/>
  <c r="X7" i="52"/>
  <c r="Y7" i="52"/>
  <c r="Z7" i="52"/>
  <c r="L8" i="52"/>
  <c r="M8" i="52"/>
  <c r="N8" i="52"/>
  <c r="O8" i="52"/>
  <c r="P8" i="52"/>
  <c r="Q8" i="52"/>
  <c r="R8" i="52"/>
  <c r="T8" i="52"/>
  <c r="U8" i="52"/>
  <c r="V8" i="52"/>
  <c r="W8" i="52"/>
  <c r="X8" i="52"/>
  <c r="Y8" i="52"/>
  <c r="Z8" i="52"/>
  <c r="L1" i="51"/>
  <c r="T1" i="51"/>
  <c r="L2" i="51"/>
  <c r="M2" i="51"/>
  <c r="N2" i="51"/>
  <c r="O2" i="51"/>
  <c r="P2" i="51"/>
  <c r="Q2" i="51"/>
  <c r="R2" i="51"/>
  <c r="T2" i="51"/>
  <c r="U2" i="51"/>
  <c r="V2" i="51"/>
  <c r="W2" i="51"/>
  <c r="X2" i="51"/>
  <c r="Y2" i="51"/>
  <c r="Z2" i="51"/>
  <c r="L3" i="51"/>
  <c r="M3" i="51"/>
  <c r="N3" i="51"/>
  <c r="O3" i="51"/>
  <c r="P3" i="51"/>
  <c r="Q3" i="51"/>
  <c r="R3" i="51"/>
  <c r="T3" i="51"/>
  <c r="U3" i="51"/>
  <c r="V3" i="51"/>
  <c r="W3" i="51"/>
  <c r="X3" i="51"/>
  <c r="Y3" i="51"/>
  <c r="Z3" i="51"/>
  <c r="L4" i="51"/>
  <c r="M4" i="51"/>
  <c r="N4" i="51"/>
  <c r="O4" i="51"/>
  <c r="P4" i="51"/>
  <c r="Q4" i="51"/>
  <c r="R4" i="51"/>
  <c r="T4" i="51"/>
  <c r="U4" i="51"/>
  <c r="V4" i="51"/>
  <c r="W4" i="51"/>
  <c r="X4" i="51"/>
  <c r="Y4" i="51"/>
  <c r="Z4" i="51"/>
  <c r="L5" i="51"/>
  <c r="M5" i="51"/>
  <c r="N5" i="51"/>
  <c r="O5" i="51"/>
  <c r="P5" i="51"/>
  <c r="Q5" i="51"/>
  <c r="R5" i="51"/>
  <c r="T5" i="51"/>
  <c r="U5" i="51"/>
  <c r="V5" i="51"/>
  <c r="W5" i="51"/>
  <c r="X5" i="51"/>
  <c r="Y5" i="51"/>
  <c r="Z5" i="51"/>
  <c r="L6" i="51"/>
  <c r="M6" i="51"/>
  <c r="N6" i="51"/>
  <c r="O6" i="51"/>
  <c r="P6" i="51"/>
  <c r="Q6" i="51"/>
  <c r="R6" i="51"/>
  <c r="T6" i="51"/>
  <c r="U6" i="51"/>
  <c r="V6" i="51"/>
  <c r="W6" i="51"/>
  <c r="X6" i="51"/>
  <c r="Y6" i="51"/>
  <c r="Z6" i="51"/>
  <c r="L7" i="51"/>
  <c r="M7" i="51"/>
  <c r="N7" i="51"/>
  <c r="O7" i="51"/>
  <c r="P7" i="51"/>
  <c r="Q7" i="51"/>
  <c r="R7" i="51"/>
  <c r="T7" i="51"/>
  <c r="U7" i="51"/>
  <c r="V7" i="51"/>
  <c r="W7" i="51"/>
  <c r="X7" i="51"/>
  <c r="Y7" i="51"/>
  <c r="Z7" i="51"/>
  <c r="L8" i="51"/>
  <c r="M8" i="51"/>
  <c r="N8" i="51"/>
  <c r="O8" i="51"/>
  <c r="P8" i="51"/>
  <c r="Q8" i="51"/>
  <c r="R8" i="51"/>
  <c r="T8" i="51"/>
  <c r="U8" i="51"/>
  <c r="V8" i="51"/>
  <c r="W8" i="51"/>
  <c r="X8" i="51"/>
  <c r="Y8" i="51"/>
  <c r="Z8" i="51"/>
  <c r="L1" i="50"/>
  <c r="T1" i="50"/>
  <c r="L2" i="50"/>
  <c r="M2" i="50"/>
  <c r="N2" i="50"/>
  <c r="O2" i="50"/>
  <c r="P2" i="50"/>
  <c r="Q2" i="50"/>
  <c r="R2" i="50"/>
  <c r="T2" i="50"/>
  <c r="U2" i="50"/>
  <c r="V2" i="50"/>
  <c r="W2" i="50"/>
  <c r="X2" i="50"/>
  <c r="Y2" i="50"/>
  <c r="Z2" i="50"/>
  <c r="L3" i="50"/>
  <c r="M3" i="50"/>
  <c r="N3" i="50"/>
  <c r="O3" i="50"/>
  <c r="P3" i="50"/>
  <c r="Q3" i="50"/>
  <c r="R3" i="50"/>
  <c r="T3" i="50"/>
  <c r="U3" i="50"/>
  <c r="V3" i="50"/>
  <c r="W3" i="50"/>
  <c r="X3" i="50"/>
  <c r="Y3" i="50"/>
  <c r="Z3" i="50"/>
  <c r="L4" i="50"/>
  <c r="M4" i="50"/>
  <c r="N4" i="50"/>
  <c r="O4" i="50"/>
  <c r="P4" i="50"/>
  <c r="Q4" i="50"/>
  <c r="R4" i="50"/>
  <c r="T4" i="50"/>
  <c r="U4" i="50"/>
  <c r="V4" i="50"/>
  <c r="W4" i="50"/>
  <c r="X4" i="50"/>
  <c r="Y4" i="50"/>
  <c r="Z4" i="50"/>
  <c r="L5" i="50"/>
  <c r="M5" i="50"/>
  <c r="N5" i="50"/>
  <c r="O5" i="50"/>
  <c r="P5" i="50"/>
  <c r="Q5" i="50"/>
  <c r="R5" i="50"/>
  <c r="T5" i="50"/>
  <c r="U5" i="50"/>
  <c r="V5" i="50"/>
  <c r="W5" i="50"/>
  <c r="X5" i="50"/>
  <c r="Y5" i="50"/>
  <c r="Z5" i="50"/>
  <c r="L6" i="50"/>
  <c r="M6" i="50"/>
  <c r="N6" i="50"/>
  <c r="O6" i="50"/>
  <c r="P6" i="50"/>
  <c r="Q6" i="50"/>
  <c r="R6" i="50"/>
  <c r="T6" i="50"/>
  <c r="U6" i="50"/>
  <c r="V6" i="50"/>
  <c r="W6" i="50"/>
  <c r="X6" i="50"/>
  <c r="Y6" i="50"/>
  <c r="Z6" i="50"/>
  <c r="L7" i="50"/>
  <c r="M7" i="50"/>
  <c r="N7" i="50"/>
  <c r="O7" i="50"/>
  <c r="P7" i="50"/>
  <c r="Q7" i="50"/>
  <c r="R7" i="50"/>
  <c r="T7" i="50"/>
  <c r="U7" i="50"/>
  <c r="V7" i="50"/>
  <c r="W7" i="50"/>
  <c r="X7" i="50"/>
  <c r="Y7" i="50"/>
  <c r="Z7" i="50"/>
  <c r="L8" i="50"/>
  <c r="M8" i="50"/>
  <c r="N8" i="50"/>
  <c r="O8" i="50"/>
  <c r="P8" i="50"/>
  <c r="Q8" i="50"/>
  <c r="R8" i="50"/>
  <c r="T8" i="50"/>
  <c r="U8" i="50"/>
  <c r="V8" i="50"/>
  <c r="W8" i="50"/>
  <c r="X8" i="50"/>
  <c r="Y8" i="50"/>
  <c r="Z8" i="50"/>
  <c r="L1" i="49"/>
  <c r="T1" i="49"/>
  <c r="L2" i="49"/>
  <c r="M2" i="49"/>
  <c r="N2" i="49"/>
  <c r="O2" i="49"/>
  <c r="P2" i="49"/>
  <c r="Q2" i="49"/>
  <c r="R2" i="49"/>
  <c r="T2" i="49"/>
  <c r="U2" i="49"/>
  <c r="V2" i="49"/>
  <c r="W2" i="49"/>
  <c r="X2" i="49"/>
  <c r="Y2" i="49"/>
  <c r="Z2" i="49"/>
  <c r="L3" i="49"/>
  <c r="M3" i="49"/>
  <c r="N3" i="49"/>
  <c r="O3" i="49"/>
  <c r="P3" i="49"/>
  <c r="Q3" i="49"/>
  <c r="R3" i="49"/>
  <c r="T3" i="49"/>
  <c r="U3" i="49"/>
  <c r="V3" i="49"/>
  <c r="W3" i="49"/>
  <c r="X3" i="49"/>
  <c r="Y3" i="49"/>
  <c r="Z3" i="49"/>
  <c r="L4" i="49"/>
  <c r="M4" i="49"/>
  <c r="N4" i="49"/>
  <c r="O4" i="49"/>
  <c r="P4" i="49"/>
  <c r="Q4" i="49"/>
  <c r="R4" i="49"/>
  <c r="T4" i="49"/>
  <c r="U4" i="49"/>
  <c r="V4" i="49"/>
  <c r="W4" i="49"/>
  <c r="X4" i="49"/>
  <c r="Y4" i="49"/>
  <c r="Z4" i="49"/>
  <c r="L5" i="49"/>
  <c r="M5" i="49"/>
  <c r="N5" i="49"/>
  <c r="O5" i="49"/>
  <c r="P5" i="49"/>
  <c r="Q5" i="49"/>
  <c r="R5" i="49"/>
  <c r="T5" i="49"/>
  <c r="U5" i="49"/>
  <c r="V5" i="49"/>
  <c r="W5" i="49"/>
  <c r="X5" i="49"/>
  <c r="Y5" i="49"/>
  <c r="Z5" i="49"/>
  <c r="L6" i="49"/>
  <c r="M6" i="49"/>
  <c r="N6" i="49"/>
  <c r="O6" i="49"/>
  <c r="P6" i="49"/>
  <c r="Q6" i="49"/>
  <c r="R6" i="49"/>
  <c r="T6" i="49"/>
  <c r="U6" i="49"/>
  <c r="V6" i="49"/>
  <c r="W6" i="49"/>
  <c r="X6" i="49"/>
  <c r="Y6" i="49"/>
  <c r="Z6" i="49"/>
  <c r="L7" i="49"/>
  <c r="M7" i="49"/>
  <c r="N7" i="49"/>
  <c r="O7" i="49"/>
  <c r="P7" i="49"/>
  <c r="Q7" i="49"/>
  <c r="R7" i="49"/>
  <c r="T7" i="49"/>
  <c r="U7" i="49"/>
  <c r="V7" i="49"/>
  <c r="W7" i="49"/>
  <c r="X7" i="49"/>
  <c r="Y7" i="49"/>
  <c r="Z7" i="49"/>
  <c r="L8" i="49"/>
  <c r="M8" i="49"/>
  <c r="N8" i="49"/>
  <c r="O8" i="49"/>
  <c r="P8" i="49"/>
  <c r="Q8" i="49"/>
  <c r="R8" i="49"/>
  <c r="T8" i="49"/>
  <c r="U8" i="49"/>
  <c r="V8" i="49"/>
  <c r="W8" i="49"/>
  <c r="X8" i="49"/>
  <c r="Y8" i="49"/>
  <c r="Z8" i="49"/>
  <c r="L1" i="48"/>
  <c r="T1" i="48"/>
  <c r="L2" i="48"/>
  <c r="M2" i="48"/>
  <c r="N2" i="48"/>
  <c r="O2" i="48"/>
  <c r="P2" i="48"/>
  <c r="Q2" i="48"/>
  <c r="R2" i="48"/>
  <c r="T2" i="48"/>
  <c r="U2" i="48"/>
  <c r="V2" i="48"/>
  <c r="W2" i="48"/>
  <c r="X2" i="48"/>
  <c r="Y2" i="48"/>
  <c r="Z2" i="48"/>
  <c r="L3" i="48"/>
  <c r="M3" i="48"/>
  <c r="N3" i="48"/>
  <c r="O3" i="48"/>
  <c r="P3" i="48"/>
  <c r="Q3" i="48"/>
  <c r="R3" i="48"/>
  <c r="T3" i="48"/>
  <c r="U3" i="48"/>
  <c r="V3" i="48"/>
  <c r="W3" i="48"/>
  <c r="X3" i="48"/>
  <c r="Y3" i="48"/>
  <c r="Z3" i="48"/>
  <c r="L4" i="48"/>
  <c r="M4" i="48"/>
  <c r="N4" i="48"/>
  <c r="O4" i="48"/>
  <c r="P4" i="48"/>
  <c r="Q4" i="48"/>
  <c r="R4" i="48"/>
  <c r="T4" i="48"/>
  <c r="U4" i="48"/>
  <c r="V4" i="48"/>
  <c r="W4" i="48"/>
  <c r="X4" i="48"/>
  <c r="Y4" i="48"/>
  <c r="Z4" i="48"/>
  <c r="L5" i="48"/>
  <c r="M5" i="48"/>
  <c r="N5" i="48"/>
  <c r="O5" i="48"/>
  <c r="P5" i="48"/>
  <c r="Q5" i="48"/>
  <c r="R5" i="48"/>
  <c r="T5" i="48"/>
  <c r="U5" i="48"/>
  <c r="V5" i="48"/>
  <c r="W5" i="48"/>
  <c r="X5" i="48"/>
  <c r="Y5" i="48"/>
  <c r="Z5" i="48"/>
  <c r="L6" i="48"/>
  <c r="M6" i="48"/>
  <c r="N6" i="48"/>
  <c r="O6" i="48"/>
  <c r="P6" i="48"/>
  <c r="Q6" i="48"/>
  <c r="R6" i="48"/>
  <c r="T6" i="48"/>
  <c r="U6" i="48"/>
  <c r="V6" i="48"/>
  <c r="W6" i="48"/>
  <c r="X6" i="48"/>
  <c r="Y6" i="48"/>
  <c r="Z6" i="48"/>
  <c r="L7" i="48"/>
  <c r="M7" i="48"/>
  <c r="N7" i="48"/>
  <c r="O7" i="48"/>
  <c r="P7" i="48"/>
  <c r="Q7" i="48"/>
  <c r="R7" i="48"/>
  <c r="T7" i="48"/>
  <c r="U7" i="48"/>
  <c r="V7" i="48"/>
  <c r="W7" i="48"/>
  <c r="X7" i="48"/>
  <c r="Y7" i="48"/>
  <c r="Z7" i="48"/>
  <c r="L8" i="48"/>
  <c r="M8" i="48"/>
  <c r="N8" i="48"/>
  <c r="O8" i="48"/>
  <c r="P8" i="48"/>
  <c r="Q8" i="48"/>
  <c r="R8" i="48"/>
  <c r="T8" i="48"/>
  <c r="U8" i="48"/>
  <c r="V8" i="48"/>
  <c r="W8" i="48"/>
  <c r="X8" i="48"/>
  <c r="Y8" i="48"/>
  <c r="Z8" i="48"/>
  <c r="L1" i="47"/>
  <c r="T1" i="47"/>
  <c r="L2" i="47"/>
  <c r="M2" i="47"/>
  <c r="N2" i="47"/>
  <c r="O2" i="47"/>
  <c r="P2" i="47"/>
  <c r="Q2" i="47"/>
  <c r="R2" i="47"/>
  <c r="T2" i="47"/>
  <c r="U2" i="47"/>
  <c r="V2" i="47"/>
  <c r="W2" i="47"/>
  <c r="X2" i="47"/>
  <c r="Y2" i="47"/>
  <c r="Z2" i="47"/>
  <c r="L3" i="47"/>
  <c r="M3" i="47"/>
  <c r="N3" i="47"/>
  <c r="O3" i="47"/>
  <c r="P3" i="47"/>
  <c r="Q3" i="47"/>
  <c r="R3" i="47"/>
  <c r="T3" i="47"/>
  <c r="U3" i="47"/>
  <c r="V3" i="47"/>
  <c r="W3" i="47"/>
  <c r="X3" i="47"/>
  <c r="Y3" i="47"/>
  <c r="Z3" i="47"/>
  <c r="L4" i="47"/>
  <c r="M4" i="47"/>
  <c r="N4" i="47"/>
  <c r="O4" i="47"/>
  <c r="P4" i="47"/>
  <c r="Q4" i="47"/>
  <c r="R4" i="47"/>
  <c r="T4" i="47"/>
  <c r="U4" i="47"/>
  <c r="V4" i="47"/>
  <c r="W4" i="47"/>
  <c r="X4" i="47"/>
  <c r="Y4" i="47"/>
  <c r="Z4" i="47"/>
  <c r="L5" i="47"/>
  <c r="M5" i="47"/>
  <c r="N5" i="47"/>
  <c r="O5" i="47"/>
  <c r="P5" i="47"/>
  <c r="Q5" i="47"/>
  <c r="R5" i="47"/>
  <c r="T5" i="47"/>
  <c r="U5" i="47"/>
  <c r="V5" i="47"/>
  <c r="W5" i="47"/>
  <c r="X5" i="47"/>
  <c r="Y5" i="47"/>
  <c r="Z5" i="47"/>
  <c r="L6" i="47"/>
  <c r="M6" i="47"/>
  <c r="N6" i="47"/>
  <c r="O6" i="47"/>
  <c r="P6" i="47"/>
  <c r="Q6" i="47"/>
  <c r="R6" i="47"/>
  <c r="T6" i="47"/>
  <c r="U6" i="47"/>
  <c r="V6" i="47"/>
  <c r="W6" i="47"/>
  <c r="X6" i="47"/>
  <c r="Y6" i="47"/>
  <c r="Z6" i="47"/>
  <c r="L7" i="47"/>
  <c r="M7" i="47"/>
  <c r="N7" i="47"/>
  <c r="O7" i="47"/>
  <c r="P7" i="47"/>
  <c r="Q7" i="47"/>
  <c r="R7" i="47"/>
  <c r="T7" i="47"/>
  <c r="U7" i="47"/>
  <c r="V7" i="47"/>
  <c r="W7" i="47"/>
  <c r="X7" i="47"/>
  <c r="Y7" i="47"/>
  <c r="Z7" i="47"/>
  <c r="L8" i="47"/>
  <c r="M8" i="47"/>
  <c r="N8" i="47"/>
  <c r="O8" i="47"/>
  <c r="P8" i="47"/>
  <c r="Q8" i="47"/>
  <c r="R8" i="47"/>
  <c r="T8" i="47"/>
  <c r="U8" i="47"/>
  <c r="V8" i="47"/>
  <c r="W8" i="47"/>
  <c r="X8" i="47"/>
  <c r="Y8" i="47"/>
  <c r="Z8" i="47"/>
  <c r="L1" i="46"/>
  <c r="T1" i="46"/>
  <c r="L2" i="46"/>
  <c r="M2" i="46"/>
  <c r="N2" i="46"/>
  <c r="O2" i="46"/>
  <c r="P2" i="46"/>
  <c r="Q2" i="46"/>
  <c r="R2" i="46"/>
  <c r="T2" i="46"/>
  <c r="U2" i="46"/>
  <c r="V2" i="46"/>
  <c r="W2" i="46"/>
  <c r="X2" i="46"/>
  <c r="Y2" i="46"/>
  <c r="Z2" i="46"/>
  <c r="L3" i="46"/>
  <c r="M3" i="46"/>
  <c r="N3" i="46"/>
  <c r="O3" i="46"/>
  <c r="P3" i="46"/>
  <c r="Q3" i="46"/>
  <c r="R3" i="46"/>
  <c r="T3" i="46"/>
  <c r="U3" i="46"/>
  <c r="V3" i="46"/>
  <c r="W3" i="46"/>
  <c r="X3" i="46"/>
  <c r="Y3" i="46"/>
  <c r="Z3" i="46"/>
  <c r="L4" i="46"/>
  <c r="M4" i="46"/>
  <c r="N4" i="46"/>
  <c r="O4" i="46"/>
  <c r="P4" i="46"/>
  <c r="Q4" i="46"/>
  <c r="R4" i="46"/>
  <c r="T4" i="46"/>
  <c r="U4" i="46"/>
  <c r="V4" i="46"/>
  <c r="W4" i="46"/>
  <c r="X4" i="46"/>
  <c r="Y4" i="46"/>
  <c r="Z4" i="46"/>
  <c r="L5" i="46"/>
  <c r="M5" i="46"/>
  <c r="N5" i="46"/>
  <c r="O5" i="46"/>
  <c r="P5" i="46"/>
  <c r="Q5" i="46"/>
  <c r="R5" i="46"/>
  <c r="T5" i="46"/>
  <c r="U5" i="46"/>
  <c r="V5" i="46"/>
  <c r="W5" i="46"/>
  <c r="X5" i="46"/>
  <c r="Y5" i="46"/>
  <c r="Z5" i="46"/>
  <c r="L6" i="46"/>
  <c r="M6" i="46"/>
  <c r="N6" i="46"/>
  <c r="O6" i="46"/>
  <c r="P6" i="46"/>
  <c r="Q6" i="46"/>
  <c r="R6" i="46"/>
  <c r="T6" i="46"/>
  <c r="U6" i="46"/>
  <c r="V6" i="46"/>
  <c r="W6" i="46"/>
  <c r="X6" i="46"/>
  <c r="Y6" i="46"/>
  <c r="Z6" i="46"/>
  <c r="L7" i="46"/>
  <c r="M7" i="46"/>
  <c r="N7" i="46"/>
  <c r="O7" i="46"/>
  <c r="P7" i="46"/>
  <c r="Q7" i="46"/>
  <c r="R7" i="46"/>
  <c r="T7" i="46"/>
  <c r="U7" i="46"/>
  <c r="V7" i="46"/>
  <c r="W7" i="46"/>
  <c r="X7" i="46"/>
  <c r="Y7" i="46"/>
  <c r="Z7" i="46"/>
  <c r="L8" i="46"/>
  <c r="M8" i="46"/>
  <c r="N8" i="46"/>
  <c r="O8" i="46"/>
  <c r="P8" i="46"/>
  <c r="Q8" i="46"/>
  <c r="R8" i="46"/>
  <c r="T8" i="46"/>
  <c r="U8" i="46"/>
  <c r="V8" i="46"/>
  <c r="W8" i="46"/>
  <c r="X8" i="46"/>
  <c r="Y8" i="46"/>
  <c r="Z8" i="46"/>
  <c r="B1" i="41" l="1"/>
  <c r="B10" i="41" s="1"/>
  <c r="Z2" i="40"/>
  <c r="Y2" i="40"/>
  <c r="X2" i="40"/>
  <c r="W2" i="40"/>
  <c r="V2" i="40"/>
  <c r="U2" i="40"/>
  <c r="T2" i="40"/>
  <c r="R2" i="40"/>
  <c r="Q2" i="40"/>
  <c r="P2" i="40"/>
  <c r="O2" i="40"/>
  <c r="N2" i="40"/>
  <c r="M2" i="40"/>
  <c r="L2" i="40"/>
  <c r="Z2" i="42"/>
  <c r="Y2" i="42"/>
  <c r="X2" i="42"/>
  <c r="W2" i="42"/>
  <c r="V2" i="42"/>
  <c r="U2" i="42"/>
  <c r="T2" i="42"/>
  <c r="R2" i="42"/>
  <c r="Q2" i="42"/>
  <c r="P2" i="42"/>
  <c r="O2" i="42"/>
  <c r="N2" i="42"/>
  <c r="M2" i="42"/>
  <c r="L2" i="42"/>
  <c r="Z2" i="1"/>
  <c r="Y2" i="1"/>
  <c r="X2" i="1"/>
  <c r="W2" i="1"/>
  <c r="V2" i="1"/>
  <c r="U2" i="1"/>
  <c r="T2" i="1"/>
  <c r="R2" i="1"/>
  <c r="Q2" i="1"/>
  <c r="P2" i="1"/>
  <c r="O2" i="1"/>
  <c r="N2" i="1"/>
  <c r="M2" i="1"/>
  <c r="L2" i="1"/>
  <c r="Z2" i="41"/>
  <c r="Y2" i="41"/>
  <c r="X2" i="41"/>
  <c r="W2" i="41"/>
  <c r="V2" i="41"/>
  <c r="U2" i="41"/>
  <c r="T2" i="41"/>
  <c r="R2" i="41"/>
  <c r="Q2" i="41"/>
  <c r="P2" i="41"/>
  <c r="O2" i="41"/>
  <c r="N2" i="41"/>
  <c r="M2" i="41"/>
  <c r="L2" i="41"/>
  <c r="D10" i="41" l="1"/>
  <c r="B9" i="41"/>
  <c r="B1" i="42"/>
  <c r="B1" i="40"/>
  <c r="B10" i="40" s="1"/>
  <c r="D10" i="40" l="1"/>
  <c r="B9" i="40"/>
  <c r="L1" i="42"/>
  <c r="M8" i="42" s="1"/>
  <c r="B10" i="42"/>
  <c r="F10" i="41"/>
  <c r="D9" i="41"/>
  <c r="L1" i="40"/>
  <c r="L3" i="42"/>
  <c r="N4" i="42"/>
  <c r="T1" i="42"/>
  <c r="M3" i="42"/>
  <c r="O4" i="42"/>
  <c r="Q5" i="42"/>
  <c r="M7" i="42"/>
  <c r="O8" i="42"/>
  <c r="L7" i="42"/>
  <c r="N3" i="42"/>
  <c r="P4" i="42"/>
  <c r="R5" i="42"/>
  <c r="L6" i="42"/>
  <c r="N7" i="42"/>
  <c r="P8" i="42"/>
  <c r="R6" i="42"/>
  <c r="N8" i="42"/>
  <c r="O3" i="42"/>
  <c r="Q4" i="42"/>
  <c r="M6" i="42"/>
  <c r="O7" i="42"/>
  <c r="Q8" i="42"/>
  <c r="P3" i="42"/>
  <c r="R4" i="42"/>
  <c r="L5" i="42"/>
  <c r="N6" i="42"/>
  <c r="P7" i="42"/>
  <c r="R8" i="42"/>
  <c r="P5" i="42"/>
  <c r="Q3" i="42"/>
  <c r="M5" i="42"/>
  <c r="O6" i="42"/>
  <c r="Q7" i="42"/>
  <c r="R3" i="42"/>
  <c r="L4" i="42"/>
  <c r="N5" i="42"/>
  <c r="P6" i="42"/>
  <c r="R7" i="42"/>
  <c r="L8" i="42"/>
  <c r="M4" i="42"/>
  <c r="O5" i="42"/>
  <c r="Q6" i="42"/>
  <c r="L1" i="41"/>
  <c r="M8" i="41" s="1"/>
  <c r="T1" i="41"/>
  <c r="R5" i="41"/>
  <c r="Q3" i="41"/>
  <c r="M8" i="40"/>
  <c r="Q6" i="40"/>
  <c r="O5" i="40"/>
  <c r="M4" i="40"/>
  <c r="L8" i="40"/>
  <c r="R7" i="40"/>
  <c r="P6" i="40"/>
  <c r="N5" i="40"/>
  <c r="L4" i="40"/>
  <c r="R3" i="40"/>
  <c r="Q7" i="40"/>
  <c r="O6" i="40"/>
  <c r="M5" i="40"/>
  <c r="Q3" i="40"/>
  <c r="R8" i="40"/>
  <c r="P7" i="40"/>
  <c r="N6" i="40"/>
  <c r="L5" i="40"/>
  <c r="R4" i="40"/>
  <c r="P3" i="40"/>
  <c r="Q8" i="40"/>
  <c r="O7" i="40"/>
  <c r="M6" i="40"/>
  <c r="Q4" i="40"/>
  <c r="O3" i="40"/>
  <c r="P8" i="40"/>
  <c r="N7" i="40"/>
  <c r="L6" i="40"/>
  <c r="R5" i="40"/>
  <c r="P4" i="40"/>
  <c r="N3" i="40"/>
  <c r="O8" i="40"/>
  <c r="M7" i="40"/>
  <c r="Q5" i="40"/>
  <c r="O4" i="40"/>
  <c r="M3" i="40"/>
  <c r="N8" i="40"/>
  <c r="L7" i="40"/>
  <c r="R6" i="40"/>
  <c r="P5" i="40"/>
  <c r="N4" i="40"/>
  <c r="L3" i="40"/>
  <c r="T1" i="40"/>
  <c r="B1" i="1"/>
  <c r="L1" i="1" s="1"/>
  <c r="H10" i="41" l="1"/>
  <c r="F9" i="41"/>
  <c r="D10" i="42"/>
  <c r="B9" i="42"/>
  <c r="F10" i="40"/>
  <c r="D9" i="40"/>
  <c r="O5" i="41"/>
  <c r="L8" i="41"/>
  <c r="R4" i="41"/>
  <c r="Q5" i="41"/>
  <c r="L3" i="41"/>
  <c r="R7" i="41"/>
  <c r="P5" i="41"/>
  <c r="O4" i="41"/>
  <c r="Q7" i="41"/>
  <c r="P8" i="41"/>
  <c r="M3" i="41"/>
  <c r="P3" i="41"/>
  <c r="M4" i="41"/>
  <c r="Q8" i="41"/>
  <c r="O6" i="41"/>
  <c r="N7" i="41"/>
  <c r="M5" i="41"/>
  <c r="L6" i="41"/>
  <c r="V8" i="42"/>
  <c r="T7" i="42"/>
  <c r="Z6" i="42"/>
  <c r="X5" i="42"/>
  <c r="V4" i="42"/>
  <c r="T3" i="42"/>
  <c r="U8" i="42"/>
  <c r="Y6" i="42"/>
  <c r="W5" i="42"/>
  <c r="U4" i="42"/>
  <c r="T8" i="42"/>
  <c r="Z7" i="42"/>
  <c r="X6" i="42"/>
  <c r="V5" i="42"/>
  <c r="T4" i="42"/>
  <c r="Z3" i="42"/>
  <c r="Y7" i="42"/>
  <c r="W6" i="42"/>
  <c r="U5" i="42"/>
  <c r="Y3" i="42"/>
  <c r="Z8" i="42"/>
  <c r="X7" i="42"/>
  <c r="V6" i="42"/>
  <c r="T5" i="42"/>
  <c r="Z4" i="42"/>
  <c r="X3" i="42"/>
  <c r="W4" i="42"/>
  <c r="U3" i="42"/>
  <c r="Y8" i="42"/>
  <c r="W7" i="42"/>
  <c r="U6" i="42"/>
  <c r="Y4" i="42"/>
  <c r="W3" i="42"/>
  <c r="X8" i="42"/>
  <c r="V7" i="42"/>
  <c r="T6" i="42"/>
  <c r="Z5" i="42"/>
  <c r="X4" i="42"/>
  <c r="V3" i="42"/>
  <c r="W8" i="42"/>
  <c r="U7" i="42"/>
  <c r="Y5" i="42"/>
  <c r="P6" i="41"/>
  <c r="R8" i="41"/>
  <c r="O7" i="41"/>
  <c r="P4" i="41"/>
  <c r="N8" i="41"/>
  <c r="N5" i="41"/>
  <c r="P7" i="41"/>
  <c r="M6" i="41"/>
  <c r="N3" i="41"/>
  <c r="L7" i="41"/>
  <c r="L4" i="41"/>
  <c r="N6" i="41"/>
  <c r="Q4" i="41"/>
  <c r="O8" i="41"/>
  <c r="R6" i="41"/>
  <c r="Q6" i="41"/>
  <c r="R3" i="41"/>
  <c r="L5" i="41"/>
  <c r="O3" i="41"/>
  <c r="M7" i="41"/>
  <c r="N4" i="41"/>
  <c r="V8" i="41"/>
  <c r="T7" i="41"/>
  <c r="Z6" i="41"/>
  <c r="X5" i="41"/>
  <c r="V4" i="41"/>
  <c r="T3" i="41"/>
  <c r="U8" i="41"/>
  <c r="Y6" i="41"/>
  <c r="W5" i="41"/>
  <c r="U4" i="41"/>
  <c r="W4" i="41"/>
  <c r="T8" i="41"/>
  <c r="Z7" i="41"/>
  <c r="X6" i="41"/>
  <c r="V5" i="41"/>
  <c r="T4" i="41"/>
  <c r="Z3" i="41"/>
  <c r="Y7" i="41"/>
  <c r="W6" i="41"/>
  <c r="U5" i="41"/>
  <c r="Y3" i="41"/>
  <c r="Z8" i="41"/>
  <c r="X7" i="41"/>
  <c r="V6" i="41"/>
  <c r="T5" i="41"/>
  <c r="Z4" i="41"/>
  <c r="X3" i="41"/>
  <c r="Y8" i="41"/>
  <c r="W7" i="41"/>
  <c r="U6" i="41"/>
  <c r="Y4" i="41"/>
  <c r="W3" i="41"/>
  <c r="U3" i="41"/>
  <c r="X8" i="41"/>
  <c r="V7" i="41"/>
  <c r="T6" i="41"/>
  <c r="Z5" i="41"/>
  <c r="X4" i="41"/>
  <c r="V3" i="41"/>
  <c r="W8" i="41"/>
  <c r="U7" i="41"/>
  <c r="Y5" i="41"/>
  <c r="V8" i="40"/>
  <c r="T7" i="40"/>
  <c r="Z6" i="40"/>
  <c r="X5" i="40"/>
  <c r="V4" i="40"/>
  <c r="T3" i="40"/>
  <c r="U8" i="40"/>
  <c r="Y6" i="40"/>
  <c r="W5" i="40"/>
  <c r="U4" i="40"/>
  <c r="U3" i="40"/>
  <c r="T8" i="40"/>
  <c r="Z7" i="40"/>
  <c r="X6" i="40"/>
  <c r="V5" i="40"/>
  <c r="T4" i="40"/>
  <c r="Z3" i="40"/>
  <c r="Y7" i="40"/>
  <c r="W6" i="40"/>
  <c r="U5" i="40"/>
  <c r="Y3" i="40"/>
  <c r="Z8" i="40"/>
  <c r="X7" i="40"/>
  <c r="V6" i="40"/>
  <c r="T5" i="40"/>
  <c r="Z4" i="40"/>
  <c r="X3" i="40"/>
  <c r="Y8" i="40"/>
  <c r="W7" i="40"/>
  <c r="U6" i="40"/>
  <c r="Y4" i="40"/>
  <c r="W3" i="40"/>
  <c r="X8" i="40"/>
  <c r="V7" i="40"/>
  <c r="T6" i="40"/>
  <c r="Z5" i="40"/>
  <c r="X4" i="40"/>
  <c r="V3" i="40"/>
  <c r="W8" i="40"/>
  <c r="U7" i="40"/>
  <c r="Y5" i="40"/>
  <c r="W4" i="40"/>
  <c r="T1" i="1"/>
  <c r="B10" i="1"/>
  <c r="B9" i="1" s="1"/>
  <c r="H10" i="40" l="1"/>
  <c r="F9" i="40"/>
  <c r="F10" i="42"/>
  <c r="D9" i="42"/>
  <c r="J10" i="41"/>
  <c r="H9" i="41"/>
  <c r="D10" i="1"/>
  <c r="L10" i="41" l="1"/>
  <c r="J9" i="41"/>
  <c r="H10" i="42"/>
  <c r="F9" i="42"/>
  <c r="J10" i="40"/>
  <c r="H9" i="40"/>
  <c r="F10" i="1"/>
  <c r="D9" i="1"/>
  <c r="L10" i="40" l="1"/>
  <c r="J9" i="40"/>
  <c r="J10" i="42"/>
  <c r="H9" i="42"/>
  <c r="T10" i="41"/>
  <c r="L9" i="41"/>
  <c r="H10" i="1"/>
  <c r="F9" i="1"/>
  <c r="Q8" i="1"/>
  <c r="N7" i="1"/>
  <c r="P5" i="1"/>
  <c r="M4" i="1"/>
  <c r="R3" i="1"/>
  <c r="P8" i="1"/>
  <c r="M7" i="1"/>
  <c r="R6" i="1"/>
  <c r="O5" i="1"/>
  <c r="Q3" i="1"/>
  <c r="O7" i="1"/>
  <c r="Q5" i="1"/>
  <c r="L4" i="1"/>
  <c r="O8" i="1"/>
  <c r="L7" i="1"/>
  <c r="Q6" i="1"/>
  <c r="N5" i="1"/>
  <c r="P3" i="1"/>
  <c r="N8" i="1"/>
  <c r="P6" i="1"/>
  <c r="M5" i="1"/>
  <c r="R4" i="1"/>
  <c r="O3" i="1"/>
  <c r="N4" i="1"/>
  <c r="M8" i="1"/>
  <c r="R7" i="1"/>
  <c r="O6" i="1"/>
  <c r="L5" i="1"/>
  <c r="Q4" i="1"/>
  <c r="N3" i="1"/>
  <c r="L6" i="1"/>
  <c r="L8" i="1"/>
  <c r="Q7" i="1"/>
  <c r="N6" i="1"/>
  <c r="P4" i="1"/>
  <c r="M3" i="1"/>
  <c r="R8" i="1"/>
  <c r="P7" i="1"/>
  <c r="M6" i="1"/>
  <c r="R5" i="1"/>
  <c r="O4" i="1"/>
  <c r="L3" i="1"/>
  <c r="B17" i="41" l="1"/>
  <c r="D17" i="41" s="1"/>
  <c r="F17" i="41" s="1"/>
  <c r="H17" i="41" s="1"/>
  <c r="J17" i="41" s="1"/>
  <c r="L17" i="41" s="1"/>
  <c r="T17" i="41" s="1"/>
  <c r="B24" i="41" s="1"/>
  <c r="D24" i="41" s="1"/>
  <c r="F24" i="41" s="1"/>
  <c r="H24" i="41" s="1"/>
  <c r="J24" i="41" s="1"/>
  <c r="L24" i="41" s="1"/>
  <c r="T24" i="41" s="1"/>
  <c r="B31" i="41" s="1"/>
  <c r="D31" i="41" s="1"/>
  <c r="F31" i="41" s="1"/>
  <c r="H31" i="41" s="1"/>
  <c r="J31" i="41" s="1"/>
  <c r="L31" i="41" s="1"/>
  <c r="T31" i="41" s="1"/>
  <c r="B38" i="41" s="1"/>
  <c r="D38" i="41" s="1"/>
  <c r="F38" i="41" s="1"/>
  <c r="H38" i="41" s="1"/>
  <c r="J38" i="41" s="1"/>
  <c r="L38" i="41" s="1"/>
  <c r="T38" i="41" s="1"/>
  <c r="B45" i="41" s="1"/>
  <c r="D45" i="41" s="1"/>
  <c r="T9" i="41"/>
  <c r="L10" i="42"/>
  <c r="J9" i="42"/>
  <c r="T10" i="40"/>
  <c r="L9" i="40"/>
  <c r="J10" i="1"/>
  <c r="H9" i="1"/>
  <c r="Z8" i="1"/>
  <c r="W7" i="1"/>
  <c r="T6" i="1"/>
  <c r="Y5" i="1"/>
  <c r="V4" i="1"/>
  <c r="V7" i="1"/>
  <c r="U4" i="1"/>
  <c r="Z3" i="1"/>
  <c r="Y8" i="1"/>
  <c r="X5" i="1"/>
  <c r="U6" i="1"/>
  <c r="W4" i="1"/>
  <c r="X8" i="1"/>
  <c r="U7" i="1"/>
  <c r="Z6" i="1"/>
  <c r="W5" i="1"/>
  <c r="T4" i="1"/>
  <c r="Y3" i="1"/>
  <c r="T7" i="1"/>
  <c r="Y6" i="1"/>
  <c r="V5" i="1"/>
  <c r="X3" i="1"/>
  <c r="X7" i="1"/>
  <c r="W8" i="1"/>
  <c r="V8" i="1"/>
  <c r="X6" i="1"/>
  <c r="U5" i="1"/>
  <c r="Z4" i="1"/>
  <c r="W3" i="1"/>
  <c r="V3" i="1"/>
  <c r="U8" i="1"/>
  <c r="Z7" i="1"/>
  <c r="W6" i="1"/>
  <c r="T5" i="1"/>
  <c r="Y4" i="1"/>
  <c r="Z5" i="1"/>
  <c r="T3" i="1"/>
  <c r="T8" i="1"/>
  <c r="Y7" i="1"/>
  <c r="V6" i="1"/>
  <c r="X4" i="1"/>
  <c r="U3" i="1"/>
  <c r="B17" i="40" l="1"/>
  <c r="D17" i="40" s="1"/>
  <c r="F17" i="40" s="1"/>
  <c r="H17" i="40" s="1"/>
  <c r="J17" i="40" s="1"/>
  <c r="L17" i="40" s="1"/>
  <c r="T17" i="40" s="1"/>
  <c r="B24" i="40" s="1"/>
  <c r="D24" i="40" s="1"/>
  <c r="F24" i="40" s="1"/>
  <c r="H24" i="40" s="1"/>
  <c r="J24" i="40" s="1"/>
  <c r="L24" i="40" s="1"/>
  <c r="T24" i="40" s="1"/>
  <c r="B31" i="40" s="1"/>
  <c r="D31" i="40" s="1"/>
  <c r="F31" i="40" s="1"/>
  <c r="H31" i="40" s="1"/>
  <c r="J31" i="40" s="1"/>
  <c r="L31" i="40" s="1"/>
  <c r="T31" i="40" s="1"/>
  <c r="B38" i="40" s="1"/>
  <c r="D38" i="40" s="1"/>
  <c r="F38" i="40" s="1"/>
  <c r="H38" i="40" s="1"/>
  <c r="J38" i="40" s="1"/>
  <c r="L38" i="40" s="1"/>
  <c r="T38" i="40" s="1"/>
  <c r="B45" i="40" s="1"/>
  <c r="D45" i="40" s="1"/>
  <c r="T9" i="40"/>
  <c r="T10" i="42"/>
  <c r="L9" i="42"/>
  <c r="L10" i="1"/>
  <c r="L9" i="1" s="1"/>
  <c r="J9" i="1"/>
  <c r="B17" i="42" l="1"/>
  <c r="D17" i="42" s="1"/>
  <c r="F17" i="42" s="1"/>
  <c r="H17" i="42" s="1"/>
  <c r="J17" i="42" s="1"/>
  <c r="L17" i="42" s="1"/>
  <c r="T17" i="42" s="1"/>
  <c r="B24" i="42" s="1"/>
  <c r="D24" i="42" s="1"/>
  <c r="F24" i="42" s="1"/>
  <c r="H24" i="42" s="1"/>
  <c r="J24" i="42" s="1"/>
  <c r="L24" i="42" s="1"/>
  <c r="T24" i="42" s="1"/>
  <c r="B31" i="42" s="1"/>
  <c r="D31" i="42" s="1"/>
  <c r="F31" i="42" s="1"/>
  <c r="H31" i="42" s="1"/>
  <c r="J31" i="42" s="1"/>
  <c r="L31" i="42" s="1"/>
  <c r="T31" i="42" s="1"/>
  <c r="B38" i="42" s="1"/>
  <c r="D38" i="42" s="1"/>
  <c r="F38" i="42" s="1"/>
  <c r="H38" i="42" s="1"/>
  <c r="J38" i="42" s="1"/>
  <c r="L38" i="42" s="1"/>
  <c r="T38" i="42" s="1"/>
  <c r="B45" i="42" s="1"/>
  <c r="D45" i="42" s="1"/>
  <c r="T9" i="42"/>
  <c r="T10" i="1"/>
  <c r="T9" i="1" s="1"/>
  <c r="B17" i="1" l="1"/>
  <c r="D17" i="1" s="1"/>
  <c r="F17" i="1" l="1"/>
  <c r="H17" i="1" l="1"/>
  <c r="J17" i="1" s="1"/>
  <c r="L17" i="1" s="1"/>
  <c r="T17" i="1" l="1"/>
  <c r="B24" i="1" l="1"/>
  <c r="D24" i="1" l="1"/>
  <c r="F24" i="1" l="1"/>
  <c r="H24" i="1" l="1"/>
  <c r="J24" i="1" s="1"/>
  <c r="L24" i="1" s="1"/>
  <c r="T24" i="1" l="1"/>
  <c r="B31" i="1" l="1"/>
  <c r="D31" i="1" l="1"/>
  <c r="F31" i="1" l="1"/>
  <c r="H31" i="1" l="1"/>
  <c r="J31" i="1" s="1"/>
  <c r="L31" i="1" s="1"/>
  <c r="T31" i="1" l="1"/>
  <c r="B38" i="1" l="1"/>
  <c r="D38" i="1" l="1"/>
  <c r="F38" i="1" l="1"/>
  <c r="H38" i="1" l="1"/>
  <c r="J38" i="1" s="1"/>
  <c r="L38" i="1" s="1"/>
  <c r="T38" i="1" l="1"/>
  <c r="B45" i="1" l="1"/>
  <c r="D45" i="1" l="1"/>
</calcChain>
</file>

<file path=xl/sharedStrings.xml><?xml version="1.0" encoding="utf-8"?>
<sst xmlns="http://schemas.openxmlformats.org/spreadsheetml/2006/main" count="1778" uniqueCount="26">
  <si>
    <t>Modèle de calendrier mensuel</t>
  </si>
  <si>
    <r>
      <t>Étape 1 :</t>
    </r>
    <r>
      <rPr>
        <b/>
        <sz val="14"/>
        <color theme="1" tint="0.34998626667073579"/>
        <rFont val="Calibri"/>
        <family val="2"/>
        <scheme val="minor"/>
      </rPr>
      <t xml:space="preserve"> Entrer l’année et le mois de début</t>
    </r>
  </si>
  <si>
    <r>
      <t>Étape 2 :</t>
    </r>
    <r>
      <rPr>
        <b/>
        <sz val="14"/>
        <color theme="1" tint="0.34998626667073579"/>
        <rFont val="Calibri"/>
        <family val="2"/>
        <scheme val="minor"/>
      </rPr>
      <t xml:space="preserve"> Choisir le jour de début</t>
    </r>
  </si>
  <si>
    <r>
      <t>Étape 3 :</t>
    </r>
    <r>
      <rPr>
        <b/>
        <sz val="14"/>
        <color theme="1" tint="0.34998626667073579"/>
        <rFont val="Calibri"/>
        <family val="2"/>
        <scheme val="minor"/>
      </rPr>
      <t xml:space="preserve"> Modifier les couleurs/polices du thème</t>
    </r>
  </si>
  <si>
    <r>
      <t>Étape 4 :</t>
    </r>
    <r>
      <rPr>
        <b/>
        <sz val="14"/>
        <color theme="1" tint="0.34998626667073579"/>
        <rFont val="Calibri"/>
        <family val="2"/>
        <scheme val="minor"/>
      </rPr>
      <t xml:space="preserve"> Modifier les calendriers en fonction des besoins</t>
    </r>
  </si>
  <si>
    <r>
      <t>Étape 5 :</t>
    </r>
    <r>
      <rPr>
        <b/>
        <sz val="14"/>
        <color theme="1" tint="0.34998626667073579"/>
        <rFont val="Calibri"/>
        <family val="2"/>
        <scheme val="minor"/>
      </rPr>
      <t xml:space="preserve"> Imprimer sur papier ou dans un fichier PDF</t>
    </r>
  </si>
  <si>
    <t>Modèles de calendrier par Vertex42</t>
  </si>
  <si>
    <t>https://www.vertex42.com/calendars/</t>
  </si>
  <si>
    <t>À propos de Vertex42</t>
  </si>
  <si>
    <t>Vertex42.com fournit plus de 300 modèles de feuilles de calcul de conception professionnelle à usage professionnel, personnel ou éducatif, dont la plupart peuvent être téléchargés gratuitement. Leur collection inclut des calendriers, planificateurs, factures, budgets, feuilles de temps, calculatrices financières, plannings de projet, chronologies, carnets de santé et autres.</t>
  </si>
  <si>
    <t>Année</t>
  </si>
  <si>
    <t>Mois de début</t>
  </si>
  <si>
    <t>Jour de début de la semaine</t>
  </si>
  <si>
    <t>Accédez Mise en page &gt; Thèmes pour choisir des couleurs et polices différentes.</t>
  </si>
  <si>
    <t>Imprimez le classeur entier ou uniquement les feuilles de calcul sélectionnées.</t>
  </si>
  <si>
    <t>1 = janvier, 2 = février, etc.</t>
  </si>
  <si>
    <t>1 = Dim, 2 = Lun, etc.</t>
  </si>
  <si>
    <t>Par Vertex42</t>
  </si>
  <si>
    <t>R486</t>
  </si>
  <si>
    <t>R482</t>
  </si>
  <si>
    <t>Lien Digi</t>
  </si>
  <si>
    <t>Sem.</t>
  </si>
  <si>
    <r>
      <rPr>
        <sz val="18"/>
        <color theme="8" tint="-0.249977111117893"/>
        <rFont val="Calibri"/>
        <family val="2"/>
        <scheme val="major"/>
      </rPr>
      <t>Pour toute autre demande, n'hésitez pas à nous contacter ou à consulter notre catalogue de formation (</t>
    </r>
    <r>
      <rPr>
        <u/>
        <sz val="18"/>
        <color rgb="FF0000FF"/>
        <rFont val="Calibri"/>
        <family val="2"/>
        <scheme val="major"/>
      </rPr>
      <t>cliquez ici)</t>
    </r>
  </si>
  <si>
    <t>S'inscrire</t>
  </si>
  <si>
    <t>R489</t>
  </si>
  <si>
    <t>Formation 1 jour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</si>
</sst>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quot;_-;\-* #,##0\ &quot;€&quot;_-;_-* &quot;-&quot;\ &quot;€&quot;_-;_-@_-"/>
    <numFmt numFmtId="44" formatCode="_-* #,##0.00\ &quot;€&quot;_-;\-* #,##0.00\ &quot;€&quot;_-;_-* &quot;-&quot;??\ &quot;€&quot;_-;_-@_-"/>
    <numFmt numFmtId="164" formatCode="_(* #,##0_);_(* \(#,##0\);_(* &quot;-&quot;_);_(@_)"/>
    <numFmt numFmtId="165" formatCode="mmmm\ yyyy"/>
    <numFmt numFmtId="166" formatCode="d"/>
    <numFmt numFmtId="167" formatCode="mmmm\ yy"/>
    <numFmt numFmtId="168" formatCode="dddd"/>
    <numFmt numFmtId="169" formatCode="_-* #,##0.00\ _€_-;\-* #,##0.00\ _€_-;_-* &quot;-&quot;??\ _€_-;_-@_-"/>
  </numFmts>
  <fonts count="58"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b/>
      <sz val="12"/>
      <color theme="0"/>
      <name val="Calibri"/>
      <family val="2"/>
      <scheme val="major"/>
    </font>
    <font>
      <u/>
      <sz val="10"/>
      <color indexed="12"/>
      <name val="Arial"/>
      <family val="2"/>
    </font>
    <font>
      <sz val="10"/>
      <name val="Arial"/>
      <family val="2"/>
    </font>
    <font>
      <sz val="10"/>
      <name val="Calibri"/>
      <family val="2"/>
      <scheme val="minor"/>
    </font>
    <font>
      <sz val="10"/>
      <name val="Calibri"/>
      <family val="2"/>
      <scheme val="major"/>
    </font>
    <font>
      <b/>
      <sz val="14"/>
      <color theme="4" tint="-0.249977111117893"/>
      <name val="Calibri"/>
      <family val="2"/>
      <scheme val="minor"/>
    </font>
    <font>
      <b/>
      <sz val="14"/>
      <color theme="1" tint="0.34998626667073579"/>
      <name val="Calibri"/>
      <family val="2"/>
      <scheme val="minor"/>
    </font>
    <font>
      <sz val="14"/>
      <name val="Calibri"/>
      <family val="2"/>
      <scheme val="minor"/>
    </font>
    <font>
      <b/>
      <sz val="14"/>
      <color theme="0"/>
      <name val="Calibri"/>
      <family val="2"/>
      <scheme val="minor"/>
    </font>
    <font>
      <b/>
      <sz val="20"/>
      <color theme="0"/>
      <name val="Calibri"/>
      <family val="2"/>
      <scheme val="major"/>
    </font>
    <font>
      <b/>
      <sz val="18"/>
      <color theme="0"/>
      <name val="Calibri"/>
      <family val="2"/>
      <scheme val="maj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sz val="13"/>
      <color theme="1" tint="0.249977111117893"/>
      <name val="Calibri"/>
      <family val="2"/>
      <scheme val="minor"/>
    </font>
    <font>
      <sz val="13"/>
      <name val="Calibri"/>
      <family val="2"/>
      <scheme val="minor"/>
    </font>
    <font>
      <b/>
      <sz val="12"/>
      <color theme="1" tint="0.499984740745262"/>
      <name val="Calibri"/>
      <family val="2"/>
      <scheme val="minor"/>
    </font>
    <font>
      <sz val="10"/>
      <color theme="1" tint="0.34998626667073579"/>
      <name val="Calibri"/>
      <family val="2"/>
      <scheme val="minor"/>
    </font>
    <font>
      <b/>
      <sz val="9"/>
      <color theme="4" tint="-0.249977111117893"/>
      <name val="Calibri"/>
      <family val="2"/>
      <scheme val="major"/>
    </font>
    <font>
      <u/>
      <sz val="11"/>
      <color theme="1" tint="0.499984740745262"/>
      <name val="Calibri"/>
      <family val="2"/>
      <scheme val="minor"/>
    </font>
    <font>
      <u/>
      <sz val="10"/>
      <color theme="11"/>
      <name val="Arial"/>
      <family val="2"/>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rgb="FFFF0000"/>
      <name val="Arial"/>
      <family val="2"/>
    </font>
    <font>
      <i/>
      <sz val="8"/>
      <color theme="4" tint="-0.249977111117893"/>
      <name val="Calibri"/>
      <family val="2"/>
      <scheme val="minor"/>
    </font>
    <font>
      <b/>
      <sz val="12"/>
      <name val="Calibri"/>
      <family val="2"/>
      <scheme val="minor"/>
    </font>
    <font>
      <sz val="8"/>
      <color rgb="FFFF0000"/>
      <name val="Calibri"/>
      <family val="2"/>
      <scheme val="major"/>
    </font>
    <font>
      <sz val="9"/>
      <name val="Calibri"/>
      <family val="2"/>
      <scheme val="minor"/>
    </font>
    <font>
      <sz val="9"/>
      <color theme="4" tint="-0.249977111117893"/>
      <name val="Calibri"/>
      <family val="2"/>
      <scheme val="major"/>
    </font>
    <font>
      <u/>
      <sz val="18"/>
      <color rgb="FF0000FF"/>
      <name val="Calibri"/>
      <family val="2"/>
      <scheme val="major"/>
    </font>
    <font>
      <sz val="18"/>
      <color theme="8" tint="-0.249977111117893"/>
      <name val="Calibri"/>
      <family val="2"/>
      <scheme val="major"/>
    </font>
    <font>
      <sz val="10"/>
      <color theme="9" tint="-0.249977111117893"/>
      <name val="Arial"/>
      <family val="2"/>
    </font>
    <font>
      <sz val="10"/>
      <color rgb="FFFF0000"/>
      <name val="Arial"/>
      <family val="2"/>
    </font>
  </fonts>
  <fills count="4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DD8FD4"/>
        <bgColor indexed="64"/>
      </patternFill>
    </fill>
    <fill>
      <patternFill patternType="solid">
        <fgColor theme="4" tint="0.79998168889431442"/>
        <bgColor indexed="64"/>
      </patternFill>
    </fill>
    <fill>
      <patternFill patternType="solid">
        <fgColor theme="5" tint="0.39997558519241921"/>
        <bgColor indexed="64"/>
      </patternFill>
    </fill>
  </fills>
  <borders count="49">
    <border>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2" tint="-0.499984740745262"/>
      </bottom>
      <diagonal/>
    </border>
    <border>
      <left style="medium">
        <color theme="2" tint="-0.499984740745262"/>
      </left>
      <right/>
      <top style="medium">
        <color theme="2" tint="-0.499984740745262"/>
      </top>
      <bottom/>
      <diagonal/>
    </border>
    <border>
      <left/>
      <right/>
      <top style="medium">
        <color theme="2" tint="-0.499984740745262"/>
      </top>
      <bottom/>
      <diagonal/>
    </border>
    <border>
      <left/>
      <right style="thin">
        <color theme="0" tint="-0.499984740745262"/>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diagonal/>
    </border>
    <border>
      <left/>
      <right style="medium">
        <color theme="2" tint="-0.499984740745262"/>
      </right>
      <top/>
      <bottom/>
      <diagonal/>
    </border>
    <border>
      <left style="medium">
        <color theme="2" tint="-0.499984740745262"/>
      </left>
      <right/>
      <top/>
      <bottom style="thin">
        <color theme="2" tint="-0.499984740745262"/>
      </bottom>
      <diagonal/>
    </border>
    <border>
      <left/>
      <right style="medium">
        <color theme="2" tint="-0.499984740745262"/>
      </right>
      <top/>
      <bottom style="thin">
        <color theme="2" tint="-0.499984740745262"/>
      </bottom>
      <diagonal/>
    </border>
    <border>
      <left style="medium">
        <color theme="2" tint="-0.499984740745262"/>
      </left>
      <right/>
      <top/>
      <bottom style="medium">
        <color theme="2" tint="-0.499984740745262"/>
      </bottom>
      <diagonal/>
    </border>
    <border>
      <left/>
      <right/>
      <top/>
      <bottom style="medium">
        <color theme="2" tint="-0.499984740745262"/>
      </bottom>
      <diagonal/>
    </border>
    <border>
      <left/>
      <right style="medium">
        <color theme="2" tint="-0.499984740745262"/>
      </right>
      <top/>
      <bottom style="medium">
        <color theme="2" tint="-0.499984740745262"/>
      </bottom>
      <diagonal/>
    </border>
    <border>
      <left style="medium">
        <color theme="2" tint="-0.499984740745262"/>
      </left>
      <right style="medium">
        <color theme="2" tint="-0.499984740745262"/>
      </right>
      <top style="medium">
        <color theme="2" tint="-0.499984740745262"/>
      </top>
      <bottom/>
      <diagonal/>
    </border>
    <border>
      <left style="medium">
        <color theme="2" tint="-0.499984740745262"/>
      </left>
      <right style="medium">
        <color theme="2" tint="-0.499984740745262"/>
      </right>
      <top/>
      <bottom/>
      <diagonal/>
    </border>
    <border>
      <left style="medium">
        <color theme="2" tint="-0.499984740745262"/>
      </left>
      <right style="medium">
        <color theme="2" tint="-0.499984740745262"/>
      </right>
      <top/>
      <bottom style="medium">
        <color theme="2" tint="-0.499984740745262"/>
      </bottom>
      <diagonal/>
    </border>
    <border>
      <left style="medium">
        <color theme="2" tint="-0.499984740745262"/>
      </left>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right style="thin">
        <color theme="2" tint="-0.499984740745262"/>
      </right>
      <top/>
      <bottom style="medium">
        <color theme="2" tint="-0.499984740745262"/>
      </bottom>
      <diagonal/>
    </border>
    <border>
      <left/>
      <right style="thin">
        <color theme="2" tint="-0.499984740745262"/>
      </right>
      <top/>
      <bottom/>
      <diagonal/>
    </border>
    <border>
      <left/>
      <right style="thin">
        <color theme="2" tint="-0.499984740745262"/>
      </right>
      <top style="medium">
        <color theme="2" tint="-0.499984740745262"/>
      </top>
      <bottom style="medium">
        <color theme="2" tint="-0.499984740745262"/>
      </bottom>
      <diagonal/>
    </border>
    <border>
      <left/>
      <right style="thin">
        <color theme="2" tint="-0.499984740745262"/>
      </right>
      <top style="medium">
        <color theme="2" tint="-0.499984740745262"/>
      </top>
      <bottom/>
      <diagonal/>
    </border>
    <border>
      <left/>
      <right style="thin">
        <color theme="2" tint="-0.499984740745262"/>
      </right>
      <top/>
      <bottom style="thin">
        <color theme="2" tint="-0.499984740745262"/>
      </bottom>
      <diagonal/>
    </border>
    <border>
      <left style="thin">
        <color theme="2" tint="-0.499984740745262"/>
      </left>
      <right/>
      <top/>
      <bottom/>
      <diagonal/>
    </border>
    <border>
      <left style="thin">
        <color theme="2" tint="-0.499984740745262"/>
      </left>
      <right/>
      <top style="medium">
        <color theme="2" tint="-0.499984740745262"/>
      </top>
      <bottom style="medium">
        <color theme="2" tint="-0.499984740745262"/>
      </bottom>
      <diagonal/>
    </border>
    <border>
      <left style="thin">
        <color theme="2" tint="-0.499984740745262"/>
      </left>
      <right/>
      <top style="medium">
        <color theme="2" tint="-0.499984740745262"/>
      </top>
      <bottom/>
      <diagonal/>
    </border>
    <border>
      <left style="thin">
        <color theme="2" tint="-0.499984740745262"/>
      </left>
      <right/>
      <top/>
      <bottom style="thin">
        <color theme="2" tint="-0.499984740745262"/>
      </bottom>
      <diagonal/>
    </border>
    <border>
      <left style="thin">
        <color theme="2" tint="-0.499984740745262"/>
      </left>
      <right/>
      <top/>
      <bottom style="medium">
        <color theme="2" tint="-0.499984740745262"/>
      </bottom>
      <diagonal/>
    </border>
    <border>
      <left style="thin">
        <color theme="2" tint="-0.499984740745262"/>
      </left>
      <right/>
      <top/>
      <bottom style="thin">
        <color theme="0" tint="-0.499984740745262"/>
      </bottom>
      <diagonal/>
    </border>
  </borders>
  <cellStyleXfs count="49">
    <xf numFmtId="0" fontId="0" fillId="0" borderId="0"/>
    <xf numFmtId="0" fontId="8" fillId="0" borderId="0" applyNumberFormat="0" applyFill="0" applyBorder="0" applyAlignment="0" applyProtection="0">
      <alignment vertical="top"/>
      <protection locked="0"/>
    </xf>
    <xf numFmtId="169" fontId="9" fillId="0" borderId="0" applyFont="0" applyFill="0" applyBorder="0" applyAlignment="0" applyProtection="0"/>
    <xf numFmtId="0" fontId="31" fillId="0" borderId="0" applyNumberForma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0" fontId="32" fillId="0" borderId="0" applyNumberFormat="0" applyFill="0" applyBorder="0" applyAlignment="0" applyProtection="0"/>
    <xf numFmtId="0" fontId="33" fillId="0" borderId="11" applyNumberFormat="0" applyFill="0" applyAlignment="0" applyProtection="0"/>
    <xf numFmtId="0" fontId="34" fillId="0" borderId="12" applyNumberFormat="0" applyFill="0" applyAlignment="0" applyProtection="0"/>
    <xf numFmtId="0" fontId="35" fillId="0" borderId="13"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4" applyNumberFormat="0" applyAlignment="0" applyProtection="0"/>
    <xf numFmtId="0" fontId="40" fillId="10" borderId="15" applyNumberFormat="0" applyAlignment="0" applyProtection="0"/>
    <xf numFmtId="0" fontId="41" fillId="10" borderId="14" applyNumberFormat="0" applyAlignment="0" applyProtection="0"/>
    <xf numFmtId="0" fontId="42" fillId="0" borderId="16" applyNumberFormat="0" applyFill="0" applyAlignment="0" applyProtection="0"/>
    <xf numFmtId="0" fontId="43" fillId="11" borderId="17" applyNumberFormat="0" applyAlignment="0" applyProtection="0"/>
    <xf numFmtId="0" fontId="44" fillId="0" borderId="0" applyNumberFormat="0" applyFill="0" applyBorder="0" applyAlignment="0" applyProtection="0"/>
    <xf numFmtId="0" fontId="9" fillId="12" borderId="18" applyNumberFormat="0" applyFont="0" applyAlignment="0" applyProtection="0"/>
    <xf numFmtId="0" fontId="45" fillId="0" borderId="0" applyNumberFormat="0" applyFill="0" applyBorder="0" applyAlignment="0" applyProtection="0"/>
    <xf numFmtId="0" fontId="46" fillId="0" borderId="19" applyNumberFormat="0" applyFill="0" applyAlignment="0" applyProtection="0"/>
    <xf numFmtId="0" fontId="4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116">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8" fillId="0" borderId="5" xfId="1" applyBorder="1" applyAlignment="1" applyProtection="1">
      <alignment horizontal="center"/>
    </xf>
    <xf numFmtId="0" fontId="10" fillId="0" borderId="0" xfId="0" applyFont="1"/>
    <xf numFmtId="0" fontId="11" fillId="0" borderId="0" xfId="0" applyFont="1"/>
    <xf numFmtId="0" fontId="10" fillId="0" borderId="4" xfId="0" applyFont="1" applyBorder="1"/>
    <xf numFmtId="0" fontId="10" fillId="0" borderId="5" xfId="0" applyFont="1" applyBorder="1"/>
    <xf numFmtId="0" fontId="10" fillId="0" borderId="6" xfId="0" applyFont="1" applyBorder="1"/>
    <xf numFmtId="0" fontId="10" fillId="0" borderId="7" xfId="0" applyFont="1" applyBorder="1"/>
    <xf numFmtId="0" fontId="10" fillId="0" borderId="8" xfId="0" applyFont="1" applyBorder="1"/>
    <xf numFmtId="0" fontId="12" fillId="2" borderId="0" xfId="0" applyFont="1" applyFill="1" applyAlignment="1">
      <alignment horizontal="left" vertical="center"/>
    </xf>
    <xf numFmtId="0" fontId="14" fillId="0" borderId="0" xfId="0" applyFont="1"/>
    <xf numFmtId="0" fontId="15" fillId="4" borderId="9" xfId="0" applyFont="1" applyFill="1" applyBorder="1" applyAlignment="1">
      <alignment horizontal="center" vertical="center"/>
    </xf>
    <xf numFmtId="0" fontId="4" fillId="2" borderId="10" xfId="0" applyFont="1" applyFill="1" applyBorder="1" applyAlignment="1">
      <alignment horizontal="center" vertical="center"/>
    </xf>
    <xf numFmtId="0" fontId="16" fillId="4" borderId="0" xfId="0" applyFont="1" applyFill="1" applyAlignment="1">
      <alignment horizontal="left" vertical="center" indent="1"/>
    </xf>
    <xf numFmtId="0" fontId="17" fillId="4" borderId="0" xfId="0" applyFont="1" applyFill="1" applyAlignment="1">
      <alignment vertical="center"/>
    </xf>
    <xf numFmtId="0" fontId="7" fillId="4" borderId="0" xfId="0" applyFont="1" applyFill="1" applyAlignment="1">
      <alignment horizontal="center" vertical="center"/>
    </xf>
    <xf numFmtId="0" fontId="21" fillId="0" borderId="0" xfId="0" applyFont="1" applyAlignment="1">
      <alignment horizontal="center" shrinkToFit="1"/>
    </xf>
    <xf numFmtId="0" fontId="23" fillId="0" borderId="0" xfId="0" applyFont="1"/>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horizontal="left" vertical="center" indent="1"/>
    </xf>
    <xf numFmtId="0" fontId="27" fillId="0" borderId="0" xfId="2" applyNumberFormat="1" applyFont="1" applyAlignment="1">
      <alignment horizontal="left"/>
    </xf>
    <xf numFmtId="0" fontId="28" fillId="0" borderId="0" xfId="0" applyFont="1" applyAlignment="1">
      <alignment horizontal="left" vertical="top" wrapText="1"/>
    </xf>
    <xf numFmtId="165" fontId="18" fillId="0" borderId="0" xfId="0" applyNumberFormat="1" applyFont="1" applyAlignment="1">
      <alignment horizontal="left" vertical="top"/>
    </xf>
    <xf numFmtId="165" fontId="29" fillId="0" borderId="0" xfId="0" applyNumberFormat="1" applyFont="1" applyAlignment="1">
      <alignment vertical="top"/>
    </xf>
    <xf numFmtId="165" fontId="29" fillId="0" borderId="0" xfId="0" applyNumberFormat="1" applyFont="1" applyAlignment="1">
      <alignment horizontal="left" vertical="top"/>
    </xf>
    <xf numFmtId="166" fontId="22" fillId="0" borderId="0" xfId="0" applyNumberFormat="1" applyFont="1" applyAlignment="1">
      <alignment horizontal="center" vertical="center" shrinkToFit="1"/>
    </xf>
    <xf numFmtId="166" fontId="4" fillId="3" borderId="0" xfId="0" applyNumberFormat="1" applyFont="1" applyFill="1" applyAlignment="1">
      <alignment horizontal="center" vertical="center" shrinkToFit="1"/>
    </xf>
    <xf numFmtId="0" fontId="51" fillId="0" borderId="0" xfId="0" applyFont="1" applyAlignment="1">
      <alignment horizontal="right" vertical="top"/>
    </xf>
    <xf numFmtId="166" fontId="52" fillId="0" borderId="0" xfId="0" applyNumberFormat="1" applyFont="1" applyAlignment="1">
      <alignment horizontal="center" vertical="center" shrinkToFit="1"/>
    </xf>
    <xf numFmtId="165" fontId="53" fillId="0" borderId="0" xfId="0" applyNumberFormat="1" applyFont="1" applyAlignment="1">
      <alignment horizontal="left" vertical="top"/>
    </xf>
    <xf numFmtId="166" fontId="4" fillId="3" borderId="35" xfId="0" applyNumberFormat="1" applyFont="1" applyFill="1" applyBorder="1" applyAlignment="1">
      <alignment horizontal="center" vertical="center" shrinkToFit="1"/>
    </xf>
    <xf numFmtId="166" fontId="4" fillId="3" borderId="36" xfId="0" applyNumberFormat="1" applyFont="1" applyFill="1" applyBorder="1" applyAlignment="1">
      <alignment horizontal="center" vertical="center" shrinkToFit="1"/>
    </xf>
    <xf numFmtId="0" fontId="5" fillId="3" borderId="40" xfId="0" applyFont="1" applyFill="1" applyBorder="1" applyAlignment="1">
      <alignment horizontal="left" vertical="center" shrinkToFit="1"/>
    </xf>
    <xf numFmtId="0" fontId="5" fillId="3" borderId="39" xfId="0" applyFont="1" applyFill="1" applyBorder="1" applyAlignment="1">
      <alignment horizontal="left" vertical="center" shrinkToFit="1"/>
    </xf>
    <xf numFmtId="166" fontId="4" fillId="0" borderId="44" xfId="0" applyNumberFormat="1" applyFont="1" applyBorder="1" applyAlignment="1">
      <alignment horizontal="center" vertical="center" shrinkToFit="1"/>
    </xf>
    <xf numFmtId="0" fontId="5" fillId="0" borderId="40" xfId="0" applyFont="1" applyBorder="1" applyAlignment="1">
      <alignment horizontal="left" vertical="center" shrinkToFit="1"/>
    </xf>
    <xf numFmtId="166" fontId="4" fillId="0" borderId="43" xfId="0" applyNumberFormat="1" applyFont="1" applyBorder="1" applyAlignment="1">
      <alignment horizontal="center" vertical="center" shrinkToFit="1"/>
    </xf>
    <xf numFmtId="0" fontId="5" fillId="0" borderId="39" xfId="0" applyFont="1" applyBorder="1" applyAlignment="1">
      <alignment horizontal="left" vertical="center" shrinkToFit="1"/>
    </xf>
    <xf numFmtId="0" fontId="56" fillId="0" borderId="0" xfId="0" applyFont="1"/>
    <xf numFmtId="0" fontId="57" fillId="0" borderId="0" xfId="0" applyFont="1"/>
    <xf numFmtId="166" fontId="4" fillId="40" borderId="44" xfId="0" applyNumberFormat="1" applyFont="1" applyFill="1" applyBorder="1" applyAlignment="1">
      <alignment horizontal="center" vertical="center" shrinkToFit="1"/>
    </xf>
    <xf numFmtId="0" fontId="5" fillId="40" borderId="40" xfId="0" applyFont="1" applyFill="1" applyBorder="1" applyAlignment="1">
      <alignment horizontal="left" vertical="center" shrinkToFit="1"/>
    </xf>
    <xf numFmtId="166" fontId="4" fillId="40" borderId="35" xfId="0" applyNumberFormat="1" applyFont="1" applyFill="1" applyBorder="1" applyAlignment="1">
      <alignment horizontal="center" vertical="center" shrinkToFit="1"/>
    </xf>
    <xf numFmtId="166" fontId="4" fillId="40" borderId="36" xfId="0" applyNumberFormat="1" applyFont="1" applyFill="1" applyBorder="1" applyAlignment="1">
      <alignment horizontal="center" vertical="center" shrinkToFit="1"/>
    </xf>
    <xf numFmtId="166" fontId="4" fillId="2" borderId="44" xfId="0" applyNumberFormat="1" applyFont="1" applyFill="1" applyBorder="1" applyAlignment="1">
      <alignment horizontal="center" vertical="center" shrinkToFit="1"/>
    </xf>
    <xf numFmtId="0" fontId="5" fillId="2" borderId="40" xfId="0" applyFont="1" applyFill="1" applyBorder="1" applyAlignment="1">
      <alignment horizontal="left" vertical="center" shrinkToFit="1"/>
    </xf>
    <xf numFmtId="0" fontId="30" fillId="0" borderId="0" xfId="1" applyFont="1" applyAlignment="1" applyProtection="1">
      <alignment horizontal="left"/>
    </xf>
    <xf numFmtId="0" fontId="28" fillId="0" borderId="0" xfId="0" applyFont="1" applyAlignment="1">
      <alignment horizontal="left" vertical="top" wrapText="1"/>
    </xf>
    <xf numFmtId="0" fontId="27" fillId="0" borderId="0" xfId="2" applyNumberFormat="1" applyFont="1" applyAlignment="1">
      <alignment horizontal="left"/>
    </xf>
    <xf numFmtId="0" fontId="6" fillId="40" borderId="30" xfId="0" applyFont="1" applyFill="1" applyBorder="1" applyAlignment="1">
      <alignment horizontal="center" vertical="center"/>
    </xf>
    <xf numFmtId="0" fontId="6" fillId="40" borderId="31" xfId="0" applyFont="1" applyFill="1" applyBorder="1" applyAlignment="1">
      <alignment horizontal="center" vertical="center"/>
    </xf>
    <xf numFmtId="166" fontId="4" fillId="0" borderId="44" xfId="0" applyNumberFormat="1" applyFont="1" applyBorder="1" applyAlignment="1">
      <alignment horizontal="center" vertical="center" shrinkToFit="1"/>
    </xf>
    <xf numFmtId="166" fontId="4" fillId="0" borderId="36" xfId="0" applyNumberFormat="1" applyFont="1" applyBorder="1" applyAlignment="1">
      <alignment horizontal="center" vertical="center" shrinkToFit="1"/>
    </xf>
    <xf numFmtId="0" fontId="8" fillId="42" borderId="29" xfId="1" applyFill="1" applyBorder="1" applyAlignment="1" applyProtection="1">
      <alignment horizontal="center" vertical="center"/>
    </xf>
    <xf numFmtId="0" fontId="8" fillId="42" borderId="38" xfId="1" applyFill="1" applyBorder="1" applyAlignment="1" applyProtection="1">
      <alignment horizontal="center" vertical="center"/>
    </xf>
    <xf numFmtId="0" fontId="6" fillId="40" borderId="20" xfId="0" applyFont="1" applyFill="1" applyBorder="1" applyAlignment="1">
      <alignment horizontal="center" vertical="center"/>
    </xf>
    <xf numFmtId="0" fontId="6" fillId="40" borderId="28" xfId="0" applyFont="1" applyFill="1" applyBorder="1" applyAlignment="1">
      <alignment horizontal="center" vertical="center"/>
    </xf>
    <xf numFmtId="0" fontId="6" fillId="40" borderId="0" xfId="0" applyFont="1" applyFill="1" applyAlignment="1">
      <alignment horizontal="center" vertical="center"/>
    </xf>
    <xf numFmtId="0" fontId="6" fillId="40" borderId="26" xfId="0" applyFont="1" applyFill="1" applyBorder="1" applyAlignment="1">
      <alignment horizontal="center" vertical="center"/>
    </xf>
    <xf numFmtId="0" fontId="5" fillId="0" borderId="36" xfId="0" applyFont="1" applyBorder="1" applyAlignment="1">
      <alignment horizontal="left" vertical="center" shrinkToFit="1"/>
    </xf>
    <xf numFmtId="0" fontId="5" fillId="0" borderId="37" xfId="0" applyFont="1" applyBorder="1" applyAlignment="1">
      <alignment horizontal="left" vertical="center" shrinkToFit="1"/>
    </xf>
    <xf numFmtId="0" fontId="6" fillId="40" borderId="22" xfId="0" applyFont="1" applyFill="1" applyBorder="1" applyAlignment="1">
      <alignment horizontal="center" vertical="center"/>
    </xf>
    <xf numFmtId="0" fontId="6" fillId="40" borderId="24" xfId="0" applyFont="1" applyFill="1" applyBorder="1" applyAlignment="1">
      <alignment horizontal="center" vertical="center"/>
    </xf>
    <xf numFmtId="0" fontId="6" fillId="40" borderId="47" xfId="0" applyFont="1" applyFill="1" applyBorder="1" applyAlignment="1">
      <alignment horizontal="center" vertical="center"/>
    </xf>
    <xf numFmtId="0" fontId="6" fillId="40" borderId="38" xfId="0" applyFont="1" applyFill="1" applyBorder="1" applyAlignment="1">
      <alignment horizontal="center" vertical="center"/>
    </xf>
    <xf numFmtId="0" fontId="5" fillId="0" borderId="40" xfId="0" applyFont="1" applyBorder="1" applyAlignment="1">
      <alignment horizontal="left" vertical="center" shrinkToFit="1"/>
    </xf>
    <xf numFmtId="0" fontId="8" fillId="42" borderId="30" xfId="1" applyFill="1" applyBorder="1" applyAlignment="1" applyProtection="1">
      <alignment horizontal="center" vertical="center"/>
    </xf>
    <xf numFmtId="0" fontId="8" fillId="42" borderId="27" xfId="1" applyFill="1" applyBorder="1" applyAlignment="1" applyProtection="1">
      <alignment horizontal="center" vertical="center"/>
    </xf>
    <xf numFmtId="0" fontId="8" fillId="42" borderId="42" xfId="1" applyFill="1" applyBorder="1" applyAlignment="1" applyProtection="1">
      <alignment horizontal="center" vertical="center"/>
    </xf>
    <xf numFmtId="0" fontId="6" fillId="40" borderId="43" xfId="0" applyFont="1" applyFill="1" applyBorder="1" applyAlignment="1">
      <alignment horizontal="center" vertical="center"/>
    </xf>
    <xf numFmtId="0" fontId="6" fillId="40" borderId="39" xfId="0" applyFont="1" applyFill="1" applyBorder="1" applyAlignment="1">
      <alignment horizontal="center" vertical="center"/>
    </xf>
    <xf numFmtId="0" fontId="50" fillId="38" borderId="45" xfId="0" applyFont="1" applyFill="1" applyBorder="1" applyAlignment="1">
      <alignment horizontal="center" vertical="center" wrapText="1" shrinkToFit="1"/>
    </xf>
    <xf numFmtId="0" fontId="50" fillId="38" borderId="41" xfId="0" applyFont="1" applyFill="1" applyBorder="1" applyAlignment="1">
      <alignment horizontal="center" vertical="center" wrapText="1" shrinkToFit="1"/>
    </xf>
    <xf numFmtId="0" fontId="50" fillId="38" borderId="43" xfId="0" applyFont="1" applyFill="1" applyBorder="1" applyAlignment="1">
      <alignment horizontal="center" vertical="center" wrapText="1" shrinkToFit="1"/>
    </xf>
    <xf numFmtId="0" fontId="50" fillId="38" borderId="39" xfId="0" applyFont="1" applyFill="1" applyBorder="1" applyAlignment="1">
      <alignment horizontal="center" vertical="center" wrapText="1" shrinkToFit="1"/>
    </xf>
    <xf numFmtId="0" fontId="6" fillId="40" borderId="46" xfId="0" applyFont="1" applyFill="1" applyBorder="1" applyAlignment="1">
      <alignment horizontal="center" vertical="center"/>
    </xf>
    <xf numFmtId="0" fontId="6" fillId="40" borderId="42" xfId="0" applyFont="1" applyFill="1" applyBorder="1" applyAlignment="1">
      <alignment horizontal="center" vertical="center"/>
    </xf>
    <xf numFmtId="0" fontId="50" fillId="41" borderId="25" xfId="0" applyFont="1" applyFill="1" applyBorder="1" applyAlignment="1">
      <alignment horizontal="center" vertical="center"/>
    </xf>
    <xf numFmtId="0" fontId="50" fillId="41" borderId="39" xfId="0" applyFont="1" applyFill="1" applyBorder="1" applyAlignment="1">
      <alignment horizontal="center" vertical="center"/>
    </xf>
    <xf numFmtId="0" fontId="50" fillId="41" borderId="43" xfId="0" applyFont="1" applyFill="1" applyBorder="1" applyAlignment="1">
      <alignment horizontal="center" vertical="center"/>
    </xf>
    <xf numFmtId="0" fontId="6" fillId="40" borderId="45" xfId="0" applyFont="1" applyFill="1" applyBorder="1" applyAlignment="1">
      <alignment horizontal="center" vertical="center"/>
    </xf>
    <xf numFmtId="0" fontId="6" fillId="40" borderId="41" xfId="0" applyFont="1" applyFill="1" applyBorder="1" applyAlignment="1">
      <alignment horizontal="center" vertical="center"/>
    </xf>
    <xf numFmtId="0" fontId="50" fillId="37" borderId="21" xfId="0" applyFont="1" applyFill="1" applyBorder="1" applyAlignment="1">
      <alignment horizontal="center" vertical="center"/>
    </xf>
    <xf numFmtId="0" fontId="50" fillId="37" borderId="41" xfId="0" applyFont="1" applyFill="1" applyBorder="1" applyAlignment="1">
      <alignment horizontal="center" vertical="center"/>
    </xf>
    <xf numFmtId="0" fontId="50" fillId="37" borderId="25" xfId="0" applyFont="1" applyFill="1" applyBorder="1" applyAlignment="1">
      <alignment horizontal="center" vertical="center"/>
    </xf>
    <xf numFmtId="0" fontId="50" fillId="37" borderId="39" xfId="0" applyFont="1" applyFill="1" applyBorder="1" applyAlignment="1">
      <alignment horizontal="center" vertical="center"/>
    </xf>
    <xf numFmtId="0" fontId="50" fillId="39" borderId="25" xfId="0" applyFont="1" applyFill="1" applyBorder="1" applyAlignment="1">
      <alignment horizontal="center" vertical="center"/>
    </xf>
    <xf numFmtId="0" fontId="50" fillId="39" borderId="39" xfId="0" applyFont="1" applyFill="1" applyBorder="1" applyAlignment="1">
      <alignment horizontal="center" vertical="center"/>
    </xf>
    <xf numFmtId="0" fontId="50" fillId="39" borderId="43" xfId="0" applyFont="1" applyFill="1" applyBorder="1" applyAlignment="1">
      <alignment horizontal="center" vertical="center"/>
    </xf>
    <xf numFmtId="165" fontId="18" fillId="0" borderId="0" xfId="0" applyNumberFormat="1" applyFont="1" applyAlignment="1">
      <alignment horizontal="left" vertical="top"/>
    </xf>
    <xf numFmtId="168" fontId="19" fillId="4" borderId="0" xfId="0" applyNumberFormat="1" applyFont="1" applyFill="1" applyAlignment="1">
      <alignment horizontal="center" vertical="center" shrinkToFit="1"/>
    </xf>
    <xf numFmtId="168" fontId="19" fillId="4" borderId="39" xfId="0" applyNumberFormat="1" applyFont="1" applyFill="1" applyBorder="1" applyAlignment="1">
      <alignment horizontal="center" vertical="center" shrinkToFit="1"/>
    </xf>
    <xf numFmtId="168" fontId="19" fillId="4" borderId="43" xfId="0" applyNumberFormat="1" applyFont="1" applyFill="1" applyBorder="1" applyAlignment="1">
      <alignment horizontal="center" vertical="center" shrinkToFit="1"/>
    </xf>
    <xf numFmtId="167" fontId="20" fillId="5" borderId="0" xfId="0" applyNumberFormat="1" applyFont="1" applyFill="1" applyAlignment="1">
      <alignment horizontal="center" vertical="center"/>
    </xf>
    <xf numFmtId="0" fontId="48" fillId="43" borderId="32" xfId="0" applyFont="1" applyFill="1" applyBorder="1" applyAlignment="1">
      <alignment horizontal="center" vertical="center"/>
    </xf>
    <xf numFmtId="0" fontId="48" fillId="43" borderId="33" xfId="0" applyFont="1" applyFill="1" applyBorder="1" applyAlignment="1">
      <alignment horizontal="center" vertical="center"/>
    </xf>
    <xf numFmtId="0" fontId="48" fillId="43" borderId="34" xfId="0" applyFont="1" applyFill="1" applyBorder="1" applyAlignment="1">
      <alignment horizontal="center" vertical="center"/>
    </xf>
    <xf numFmtId="0" fontId="48" fillId="43" borderId="21" xfId="0" applyFont="1" applyFill="1" applyBorder="1" applyAlignment="1">
      <alignment horizontal="center" vertical="center"/>
    </xf>
    <xf numFmtId="0" fontId="50" fillId="41" borderId="0" xfId="0" applyFont="1" applyFill="1" applyAlignment="1">
      <alignment horizontal="center" vertical="center"/>
    </xf>
    <xf numFmtId="0" fontId="54" fillId="38" borderId="45" xfId="1" applyFont="1" applyFill="1" applyBorder="1" applyAlignment="1" applyProtection="1">
      <alignment horizontal="center" vertical="center" wrapText="1"/>
    </xf>
    <xf numFmtId="0" fontId="8" fillId="38" borderId="22" xfId="1" applyFill="1" applyBorder="1" applyAlignment="1" applyProtection="1">
      <alignment horizontal="center" vertical="center" wrapText="1"/>
    </xf>
    <xf numFmtId="0" fontId="8" fillId="38" borderId="23" xfId="1" applyFill="1" applyBorder="1" applyAlignment="1" applyProtection="1">
      <alignment horizontal="center" vertical="center" wrapText="1"/>
    </xf>
    <xf numFmtId="0" fontId="8" fillId="38" borderId="43" xfId="1" applyFill="1" applyBorder="1" applyAlignment="1" applyProtection="1">
      <alignment horizontal="center" vertical="center" wrapText="1"/>
    </xf>
    <xf numFmtId="0" fontId="8" fillId="38" borderId="0" xfId="1" applyFill="1" applyBorder="1" applyAlignment="1" applyProtection="1">
      <alignment horizontal="center" vertical="center" wrapText="1"/>
    </xf>
    <xf numFmtId="0" fontId="8" fillId="38" borderId="1" xfId="1" applyFill="1" applyBorder="1" applyAlignment="1" applyProtection="1">
      <alignment horizontal="center" vertical="center" wrapText="1"/>
    </xf>
    <xf numFmtId="0" fontId="8" fillId="38" borderId="48" xfId="1" applyFill="1" applyBorder="1" applyAlignment="1" applyProtection="1">
      <alignment horizontal="center" vertical="center" wrapText="1"/>
    </xf>
    <xf numFmtId="0" fontId="8" fillId="38" borderId="3" xfId="1" applyFill="1" applyBorder="1" applyAlignment="1" applyProtection="1">
      <alignment horizontal="center" vertical="center" wrapText="1"/>
    </xf>
    <xf numFmtId="0" fontId="8" fillId="38" borderId="2" xfId="1" applyFill="1" applyBorder="1" applyAlignment="1" applyProtection="1">
      <alignment horizontal="center" vertical="center" wrapText="1"/>
    </xf>
    <xf numFmtId="0" fontId="49" fillId="42" borderId="47" xfId="0" applyFont="1" applyFill="1" applyBorder="1" applyAlignment="1">
      <alignment horizontal="center" vertical="center"/>
    </xf>
    <xf numFmtId="0" fontId="49" fillId="42" borderId="38" xfId="0" applyFont="1" applyFill="1" applyBorder="1" applyAlignment="1">
      <alignment horizontal="center" vertical="center"/>
    </xf>
  </cellXfs>
  <cellStyles count="49">
    <cellStyle name="20 % - Accent1" xfId="26" builtinId="30" customBuiltin="1"/>
    <cellStyle name="20 % - Accent2" xfId="30" builtinId="34" customBuiltin="1"/>
    <cellStyle name="20 % - Accent3" xfId="34" builtinId="38" customBuiltin="1"/>
    <cellStyle name="20 % - Accent4" xfId="38" builtinId="42" customBuiltin="1"/>
    <cellStyle name="20 % - Accent5" xfId="42" builtinId="46" customBuiltin="1"/>
    <cellStyle name="20 % - Accent6" xfId="46" builtinId="50" customBuiltin="1"/>
    <cellStyle name="40 % - Accent1" xfId="27" builtinId="31" customBuiltin="1"/>
    <cellStyle name="40 % - Accent2" xfId="31" builtinId="35" customBuiltin="1"/>
    <cellStyle name="40 % - Accent3" xfId="35" builtinId="39" customBuiltin="1"/>
    <cellStyle name="40 % - Accent4" xfId="39" builtinId="43" customBuiltin="1"/>
    <cellStyle name="40 % - Accent5" xfId="43" builtinId="47" customBuiltin="1"/>
    <cellStyle name="40 % - Accent6" xfId="47" builtinId="51" customBuiltin="1"/>
    <cellStyle name="60 % - Accent1" xfId="28" builtinId="32" customBuiltin="1"/>
    <cellStyle name="60 % - Accent2" xfId="32" builtinId="36" customBuiltin="1"/>
    <cellStyle name="60 % - Accent3" xfId="36" builtinId="40" customBuiltin="1"/>
    <cellStyle name="60 % - Accent4" xfId="40" builtinId="44" customBuiltin="1"/>
    <cellStyle name="60 % - Accent5" xfId="44" builtinId="48" customBuiltin="1"/>
    <cellStyle name="60 %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Avertissement" xfId="21" builtinId="11" customBuiltin="1"/>
    <cellStyle name="Calcul" xfId="18" builtinId="22" customBuiltin="1"/>
    <cellStyle name="Cellule liée" xfId="19" builtinId="24" customBuiltin="1"/>
    <cellStyle name="Entrée" xfId="16" builtinId="20" customBuiltin="1"/>
    <cellStyle name="Insatisfaisant" xfId="14" builtinId="27" customBuiltin="1"/>
    <cellStyle name="Lien hypertexte" xfId="1" builtinId="8" customBuiltin="1"/>
    <cellStyle name="Lien hypertexte visité" xfId="3" builtinId="9" customBuiltin="1"/>
    <cellStyle name="Milliers" xfId="2" builtinId="3" customBuiltin="1"/>
    <cellStyle name="Milliers [0]" xfId="4" builtinId="6" customBuiltin="1"/>
    <cellStyle name="Monétaire" xfId="5" builtinId="4" customBuiltin="1"/>
    <cellStyle name="Monétaire [0]" xfId="6" builtinId="7" customBuiltin="1"/>
    <cellStyle name="Neutre" xfId="15" builtinId="28" customBuiltin="1"/>
    <cellStyle name="Normal" xfId="0" builtinId="0" customBuiltin="1"/>
    <cellStyle name="Note" xfId="22" builtinId="10" customBuiltin="1"/>
    <cellStyle name="Pourcentage" xfId="7" builtinId="5" customBuiltin="1"/>
    <cellStyle name="Satisfaisant" xfId="13" builtinId="26" customBuiltin="1"/>
    <cellStyle name="Sortie" xfId="17" builtinId="21" customBuiltin="1"/>
    <cellStyle name="Texte explicatif" xfId="23" builtinId="53" customBuiltin="1"/>
    <cellStyle name="Titre" xfId="8" builtinId="15" customBuiltin="1"/>
    <cellStyle name="Titre 1" xfId="9" builtinId="16" customBuiltin="1"/>
    <cellStyle name="Titre 2" xfId="10" builtinId="17" customBuiltin="1"/>
    <cellStyle name="Titre 3" xfId="11" builtinId="18" customBuiltin="1"/>
    <cellStyle name="Titre 4" xfId="12" builtinId="19" customBuiltin="1"/>
    <cellStyle name="Total" xfId="24" builtinId="25" customBuiltin="1"/>
    <cellStyle name="Vérification" xfId="20" builtinId="23" customBuiltin="1"/>
  </cellStyles>
  <dxfs count="64">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DD8FD4"/>
      <color rgb="FFFF9999"/>
      <color rgb="FFFFCC66"/>
      <color rgb="FFF0B1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581023</xdr:colOff>
      <xdr:row>20</xdr:row>
      <xdr:rowOff>0</xdr:rowOff>
    </xdr:from>
    <xdr:to>
      <xdr:col>2</xdr:col>
      <xdr:colOff>1562098</xdr:colOff>
      <xdr:row>21</xdr:row>
      <xdr:rowOff>142875</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1023" y="5695950"/>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457199</xdr:colOff>
      <xdr:row>31</xdr:row>
      <xdr:rowOff>38099</xdr:rowOff>
    </xdr:from>
    <xdr:to>
      <xdr:col>6</xdr:col>
      <xdr:colOff>679450</xdr:colOff>
      <xdr:row>49</xdr:row>
      <xdr:rowOff>0</xdr:rowOff>
    </xdr:to>
    <xdr:pic>
      <xdr:nvPicPr>
        <xdr:cNvPr id="2" name="Image 1" descr="Bonne Année 2023 Banque D'Images Et Photos Libres De Droits. Image 90949682.">
          <a:extLst>
            <a:ext uri="{FF2B5EF4-FFF2-40B4-BE49-F238E27FC236}">
              <a16:creationId xmlns:a16="http://schemas.microsoft.com/office/drawing/2014/main" id="{BAFF08AE-D20D-4494-9F8E-9AFEA34ECB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199" y="5057774"/>
          <a:ext cx="4794251" cy="2876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text" TargetMode="External"/><Relationship Id="rId2" Type="http://schemas.openxmlformats.org/officeDocument/2006/relationships/hyperlink" Target="https://www.vertex42.com/calendars/?utm_source=ms&amp;utm_medium=file&amp;utm_campaign=office&amp;utm_content=url" TargetMode="External"/><Relationship Id="rId1" Type="http://schemas.openxmlformats.org/officeDocument/2006/relationships/hyperlink" Target="https://www.vertex42.com/calenda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www.frc-technique.com/catalogue-cat11.html" TargetMode="External"/><Relationship Id="rId18" Type="http://schemas.openxmlformats.org/officeDocument/2006/relationships/hyperlink" Target="https://www.frc-technique.com/catalogue-cat10.html" TargetMode="External"/><Relationship Id="rId26" Type="http://schemas.openxmlformats.org/officeDocument/2006/relationships/hyperlink" Target="https://www.frc-technique.com/catalogue-cat17.html" TargetMode="External"/><Relationship Id="rId3" Type="http://schemas.openxmlformats.org/officeDocument/2006/relationships/hyperlink" Target="https://www.frc-technique.com/catalogue-cat11.html" TargetMode="External"/><Relationship Id="rId21" Type="http://schemas.openxmlformats.org/officeDocument/2006/relationships/hyperlink" Target="https://www.frc-technique.com/catalogue-cat9.html" TargetMode="External"/><Relationship Id="rId7" Type="http://schemas.openxmlformats.org/officeDocument/2006/relationships/hyperlink" Target="https://www.frc-technique.com/catalogue-cat11.html" TargetMode="External"/><Relationship Id="rId12" Type="http://schemas.openxmlformats.org/officeDocument/2006/relationships/hyperlink" Target="https://www.frc-technique.com/catalogue-cat11.html" TargetMode="External"/><Relationship Id="rId17" Type="http://schemas.openxmlformats.org/officeDocument/2006/relationships/hyperlink" Target="https://www.frc-technique.com/catalogue-cat10.html" TargetMode="External"/><Relationship Id="rId25" Type="http://schemas.openxmlformats.org/officeDocument/2006/relationships/hyperlink" Target="https://www.frc-technique.com/catalogue-cat17.html" TargetMode="External"/><Relationship Id="rId33" Type="http://schemas.openxmlformats.org/officeDocument/2006/relationships/printerSettings" Target="../printerSettings/printerSettings9.bin"/><Relationship Id="rId2" Type="http://schemas.openxmlformats.org/officeDocument/2006/relationships/hyperlink" Target="https://www.frc-technique.com/catalogue-cat11.html" TargetMode="External"/><Relationship Id="rId16" Type="http://schemas.openxmlformats.org/officeDocument/2006/relationships/hyperlink" Target="https://www.frc-technique.com/catalogue-cat10.html" TargetMode="External"/><Relationship Id="rId20" Type="http://schemas.openxmlformats.org/officeDocument/2006/relationships/hyperlink" Target="https://www.frc-technique.com/catalogue-cat9.html" TargetMode="External"/><Relationship Id="rId29" Type="http://schemas.openxmlformats.org/officeDocument/2006/relationships/hyperlink" Target="https://www.frc-technique.com/catalogue-cat17.html" TargetMode="External"/><Relationship Id="rId1" Type="http://schemas.openxmlformats.org/officeDocument/2006/relationships/hyperlink" Target="https://www.frc-technique.com/catalogue.html" TargetMode="External"/><Relationship Id="rId6" Type="http://schemas.openxmlformats.org/officeDocument/2006/relationships/hyperlink" Target="https://www.frc-technique.com/catalogue-cat11.html" TargetMode="External"/><Relationship Id="rId11" Type="http://schemas.openxmlformats.org/officeDocument/2006/relationships/hyperlink" Target="https://www.frc-technique.com/catalogue-cat11.html" TargetMode="External"/><Relationship Id="rId24" Type="http://schemas.openxmlformats.org/officeDocument/2006/relationships/hyperlink" Target="https://www.frc-technique.com/catalogue-cat17.html" TargetMode="External"/><Relationship Id="rId32" Type="http://schemas.openxmlformats.org/officeDocument/2006/relationships/hyperlink" Target="https://www.frc-technique.com/catalogue-cat17.html" TargetMode="External"/><Relationship Id="rId5" Type="http://schemas.openxmlformats.org/officeDocument/2006/relationships/hyperlink" Target="https://www.frc-technique.com/catalogue-cat11.html" TargetMode="External"/><Relationship Id="rId15" Type="http://schemas.openxmlformats.org/officeDocument/2006/relationships/hyperlink" Target="https://www.frc-technique.com/catalogue-cat10.html" TargetMode="External"/><Relationship Id="rId23" Type="http://schemas.openxmlformats.org/officeDocument/2006/relationships/hyperlink" Target="https://www.frc-technique.com/catalogue-cat17.html" TargetMode="External"/><Relationship Id="rId28" Type="http://schemas.openxmlformats.org/officeDocument/2006/relationships/hyperlink" Target="https://www.frc-technique.com/catalogue-cat17.html" TargetMode="External"/><Relationship Id="rId10" Type="http://schemas.openxmlformats.org/officeDocument/2006/relationships/hyperlink" Target="https://www.frc-technique.com/catalogue-cat11.html" TargetMode="External"/><Relationship Id="rId19" Type="http://schemas.openxmlformats.org/officeDocument/2006/relationships/hyperlink" Target="https://www.frc-technique.com/catalogue-cat10.html" TargetMode="External"/><Relationship Id="rId31" Type="http://schemas.openxmlformats.org/officeDocument/2006/relationships/hyperlink" Target="https://www.frc-technique.com/catalogue-cat17.html" TargetMode="External"/><Relationship Id="rId4" Type="http://schemas.openxmlformats.org/officeDocument/2006/relationships/hyperlink" Target="https://www.frc-technique.com/catalogue-cat11.html" TargetMode="External"/><Relationship Id="rId9" Type="http://schemas.openxmlformats.org/officeDocument/2006/relationships/hyperlink" Target="https://www.frc-technique.com/catalogue-cat11.html" TargetMode="External"/><Relationship Id="rId14" Type="http://schemas.openxmlformats.org/officeDocument/2006/relationships/hyperlink" Target="https://www.frc-technique.com/catalogue-cat10.html" TargetMode="External"/><Relationship Id="rId22" Type="http://schemas.openxmlformats.org/officeDocument/2006/relationships/hyperlink" Target="https://www.frc-technique.com/catalogue-cat9.html" TargetMode="External"/><Relationship Id="rId27" Type="http://schemas.openxmlformats.org/officeDocument/2006/relationships/hyperlink" Target="https://www.frc-technique.com/catalogue-cat17.html" TargetMode="External"/><Relationship Id="rId30" Type="http://schemas.openxmlformats.org/officeDocument/2006/relationships/hyperlink" Target="https://www.frc-technique.com/catalogue-cat17.html" TargetMode="External"/><Relationship Id="rId8" Type="http://schemas.openxmlformats.org/officeDocument/2006/relationships/hyperlink" Target="https://www.frc-technique.com/catalogue-cat11.html"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s://www.frc-technique.com/catalogue-cat11.html" TargetMode="External"/><Relationship Id="rId18" Type="http://schemas.openxmlformats.org/officeDocument/2006/relationships/hyperlink" Target="https://www.frc-technique.com/catalogue-cat10.html" TargetMode="External"/><Relationship Id="rId26" Type="http://schemas.openxmlformats.org/officeDocument/2006/relationships/hyperlink" Target="https://www.frc-technique.com/catalogue-cat17.html" TargetMode="External"/><Relationship Id="rId3" Type="http://schemas.openxmlformats.org/officeDocument/2006/relationships/hyperlink" Target="https://www.frc-technique.com/catalogue-cat11.html" TargetMode="External"/><Relationship Id="rId21" Type="http://schemas.openxmlformats.org/officeDocument/2006/relationships/hyperlink" Target="https://www.frc-technique.com/catalogue-cat9.html" TargetMode="External"/><Relationship Id="rId34" Type="http://schemas.openxmlformats.org/officeDocument/2006/relationships/printerSettings" Target="../printerSettings/printerSettings10.bin"/><Relationship Id="rId7" Type="http://schemas.openxmlformats.org/officeDocument/2006/relationships/hyperlink" Target="https://www.frc-technique.com/catalogue-cat11.html" TargetMode="External"/><Relationship Id="rId12" Type="http://schemas.openxmlformats.org/officeDocument/2006/relationships/hyperlink" Target="https://www.frc-technique.com/catalogue-cat11.html" TargetMode="External"/><Relationship Id="rId17" Type="http://schemas.openxmlformats.org/officeDocument/2006/relationships/hyperlink" Target="https://www.frc-technique.com/catalogue-cat10.html" TargetMode="External"/><Relationship Id="rId25" Type="http://schemas.openxmlformats.org/officeDocument/2006/relationships/hyperlink" Target="https://www.frc-technique.com/catalogue-cat17.html" TargetMode="External"/><Relationship Id="rId33" Type="http://schemas.openxmlformats.org/officeDocument/2006/relationships/hyperlink" Target="https://www.frc-technique.com/catalogue-cat17.html" TargetMode="External"/><Relationship Id="rId2" Type="http://schemas.openxmlformats.org/officeDocument/2006/relationships/hyperlink" Target="https://www.frc-technique.com/catalogue-cat11.html" TargetMode="External"/><Relationship Id="rId16" Type="http://schemas.openxmlformats.org/officeDocument/2006/relationships/hyperlink" Target="https://www.frc-technique.com/catalogue-cat10.html" TargetMode="External"/><Relationship Id="rId20" Type="http://schemas.openxmlformats.org/officeDocument/2006/relationships/hyperlink" Target="https://www.frc-technique.com/catalogue-cat9.html" TargetMode="External"/><Relationship Id="rId29" Type="http://schemas.openxmlformats.org/officeDocument/2006/relationships/hyperlink" Target="https://www.frc-technique.com/catalogue-cat17.html" TargetMode="External"/><Relationship Id="rId1" Type="http://schemas.openxmlformats.org/officeDocument/2006/relationships/hyperlink" Target="https://www.frc-technique.com/catalogue.html" TargetMode="External"/><Relationship Id="rId6" Type="http://schemas.openxmlformats.org/officeDocument/2006/relationships/hyperlink" Target="https://www.frc-technique.com/catalogue-cat11.html" TargetMode="External"/><Relationship Id="rId11" Type="http://schemas.openxmlformats.org/officeDocument/2006/relationships/hyperlink" Target="https://www.frc-technique.com/catalogue-cat11.html" TargetMode="External"/><Relationship Id="rId24" Type="http://schemas.openxmlformats.org/officeDocument/2006/relationships/hyperlink" Target="https://www.frc-technique.com/catalogue-cat17.html" TargetMode="External"/><Relationship Id="rId32" Type="http://schemas.openxmlformats.org/officeDocument/2006/relationships/hyperlink" Target="https://www.frc-technique.com/catalogue-cat17.html" TargetMode="External"/><Relationship Id="rId5" Type="http://schemas.openxmlformats.org/officeDocument/2006/relationships/hyperlink" Target="https://www.frc-technique.com/catalogue-cat11.html" TargetMode="External"/><Relationship Id="rId15" Type="http://schemas.openxmlformats.org/officeDocument/2006/relationships/hyperlink" Target="https://www.frc-technique.com/catalogue-cat10.html" TargetMode="External"/><Relationship Id="rId23" Type="http://schemas.openxmlformats.org/officeDocument/2006/relationships/hyperlink" Target="https://www.frc-technique.com/catalogue-cat9.html" TargetMode="External"/><Relationship Id="rId28" Type="http://schemas.openxmlformats.org/officeDocument/2006/relationships/hyperlink" Target="https://www.frc-technique.com/catalogue-cat17.html" TargetMode="External"/><Relationship Id="rId10" Type="http://schemas.openxmlformats.org/officeDocument/2006/relationships/hyperlink" Target="https://www.frc-technique.com/catalogue-cat11.html" TargetMode="External"/><Relationship Id="rId19" Type="http://schemas.openxmlformats.org/officeDocument/2006/relationships/hyperlink" Target="https://www.frc-technique.com/catalogue-cat10.html" TargetMode="External"/><Relationship Id="rId31" Type="http://schemas.openxmlformats.org/officeDocument/2006/relationships/hyperlink" Target="https://www.frc-technique.com/catalogue-cat17.html" TargetMode="External"/><Relationship Id="rId4" Type="http://schemas.openxmlformats.org/officeDocument/2006/relationships/hyperlink" Target="https://www.frc-technique.com/catalogue-cat11.html" TargetMode="External"/><Relationship Id="rId9" Type="http://schemas.openxmlformats.org/officeDocument/2006/relationships/hyperlink" Target="https://www.frc-technique.com/catalogue-cat11.html" TargetMode="External"/><Relationship Id="rId14" Type="http://schemas.openxmlformats.org/officeDocument/2006/relationships/hyperlink" Target="https://www.frc-technique.com/catalogue-cat10.html" TargetMode="External"/><Relationship Id="rId22" Type="http://schemas.openxmlformats.org/officeDocument/2006/relationships/hyperlink" Target="https://www.frc-technique.com/catalogue-cat9.html" TargetMode="External"/><Relationship Id="rId27" Type="http://schemas.openxmlformats.org/officeDocument/2006/relationships/hyperlink" Target="https://www.frc-technique.com/catalogue-cat17.html" TargetMode="External"/><Relationship Id="rId30" Type="http://schemas.openxmlformats.org/officeDocument/2006/relationships/hyperlink" Target="https://www.frc-technique.com/catalogue-cat17.html" TargetMode="External"/><Relationship Id="rId8" Type="http://schemas.openxmlformats.org/officeDocument/2006/relationships/hyperlink" Target="https://www.frc-technique.com/catalogue-cat11.html"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www.frc-technique.com/catalogue-cat11.html" TargetMode="External"/><Relationship Id="rId18" Type="http://schemas.openxmlformats.org/officeDocument/2006/relationships/hyperlink" Target="https://www.frc-technique.com/catalogue-cat10.html" TargetMode="External"/><Relationship Id="rId26" Type="http://schemas.openxmlformats.org/officeDocument/2006/relationships/hyperlink" Target="https://www.frc-technique.com/catalogue-cat17.html" TargetMode="External"/><Relationship Id="rId3" Type="http://schemas.openxmlformats.org/officeDocument/2006/relationships/hyperlink" Target="https://www.frc-technique.com/catalogue-cat11.html" TargetMode="External"/><Relationship Id="rId21" Type="http://schemas.openxmlformats.org/officeDocument/2006/relationships/hyperlink" Target="https://www.frc-technique.com/catalogue-cat9.html" TargetMode="External"/><Relationship Id="rId7" Type="http://schemas.openxmlformats.org/officeDocument/2006/relationships/hyperlink" Target="https://www.frc-technique.com/catalogue-cat11.html" TargetMode="External"/><Relationship Id="rId12" Type="http://schemas.openxmlformats.org/officeDocument/2006/relationships/hyperlink" Target="https://www.frc-technique.com/catalogue-cat11.html" TargetMode="External"/><Relationship Id="rId17" Type="http://schemas.openxmlformats.org/officeDocument/2006/relationships/hyperlink" Target="https://www.frc-technique.com/catalogue-cat10.html" TargetMode="External"/><Relationship Id="rId25" Type="http://schemas.openxmlformats.org/officeDocument/2006/relationships/hyperlink" Target="https://www.frc-technique.com/catalogue-cat17.html" TargetMode="External"/><Relationship Id="rId33" Type="http://schemas.openxmlformats.org/officeDocument/2006/relationships/printerSettings" Target="../printerSettings/printerSettings11.bin"/><Relationship Id="rId2" Type="http://schemas.openxmlformats.org/officeDocument/2006/relationships/hyperlink" Target="https://www.frc-technique.com/catalogue-cat11.html" TargetMode="External"/><Relationship Id="rId16" Type="http://schemas.openxmlformats.org/officeDocument/2006/relationships/hyperlink" Target="https://www.frc-technique.com/catalogue-cat10.html" TargetMode="External"/><Relationship Id="rId20" Type="http://schemas.openxmlformats.org/officeDocument/2006/relationships/hyperlink" Target="https://www.frc-technique.com/catalogue-cat9.html" TargetMode="External"/><Relationship Id="rId29" Type="http://schemas.openxmlformats.org/officeDocument/2006/relationships/hyperlink" Target="https://www.frc-technique.com/catalogue-cat17.html" TargetMode="External"/><Relationship Id="rId1" Type="http://schemas.openxmlformats.org/officeDocument/2006/relationships/hyperlink" Target="https://www.frc-technique.com/catalogue.html" TargetMode="External"/><Relationship Id="rId6" Type="http://schemas.openxmlformats.org/officeDocument/2006/relationships/hyperlink" Target="https://www.frc-technique.com/catalogue-cat11.html" TargetMode="External"/><Relationship Id="rId11" Type="http://schemas.openxmlformats.org/officeDocument/2006/relationships/hyperlink" Target="https://www.frc-technique.com/catalogue-cat11.html" TargetMode="External"/><Relationship Id="rId24" Type="http://schemas.openxmlformats.org/officeDocument/2006/relationships/hyperlink" Target="https://www.frc-technique.com/catalogue-cat17.html" TargetMode="External"/><Relationship Id="rId32" Type="http://schemas.openxmlformats.org/officeDocument/2006/relationships/hyperlink" Target="https://www.frc-technique.com/catalogue-cat17.html" TargetMode="External"/><Relationship Id="rId5" Type="http://schemas.openxmlformats.org/officeDocument/2006/relationships/hyperlink" Target="https://www.frc-technique.com/catalogue-cat11.html" TargetMode="External"/><Relationship Id="rId15" Type="http://schemas.openxmlformats.org/officeDocument/2006/relationships/hyperlink" Target="https://www.frc-technique.com/catalogue-cat10.html" TargetMode="External"/><Relationship Id="rId23" Type="http://schemas.openxmlformats.org/officeDocument/2006/relationships/hyperlink" Target="https://www.frc-technique.com/catalogue-cat17.html" TargetMode="External"/><Relationship Id="rId28" Type="http://schemas.openxmlformats.org/officeDocument/2006/relationships/hyperlink" Target="https://www.frc-technique.com/catalogue-cat17.html" TargetMode="External"/><Relationship Id="rId10" Type="http://schemas.openxmlformats.org/officeDocument/2006/relationships/hyperlink" Target="https://www.frc-technique.com/catalogue-cat11.html" TargetMode="External"/><Relationship Id="rId19" Type="http://schemas.openxmlformats.org/officeDocument/2006/relationships/hyperlink" Target="https://www.frc-technique.com/catalogue-cat9.html" TargetMode="External"/><Relationship Id="rId31" Type="http://schemas.openxmlformats.org/officeDocument/2006/relationships/hyperlink" Target="https://www.frc-technique.com/catalogue-cat17.html" TargetMode="External"/><Relationship Id="rId4" Type="http://schemas.openxmlformats.org/officeDocument/2006/relationships/hyperlink" Target="https://www.frc-technique.com/catalogue-cat11.html" TargetMode="External"/><Relationship Id="rId9" Type="http://schemas.openxmlformats.org/officeDocument/2006/relationships/hyperlink" Target="https://www.frc-technique.com/catalogue-cat11.html" TargetMode="External"/><Relationship Id="rId14" Type="http://schemas.openxmlformats.org/officeDocument/2006/relationships/hyperlink" Target="https://www.frc-technique.com/catalogue-cat10.html" TargetMode="External"/><Relationship Id="rId22" Type="http://schemas.openxmlformats.org/officeDocument/2006/relationships/hyperlink" Target="https://www.frc-technique.com/catalogue-cat9.html" TargetMode="External"/><Relationship Id="rId27" Type="http://schemas.openxmlformats.org/officeDocument/2006/relationships/hyperlink" Target="https://www.frc-technique.com/catalogue-cat17.html" TargetMode="External"/><Relationship Id="rId30" Type="http://schemas.openxmlformats.org/officeDocument/2006/relationships/hyperlink" Target="https://www.frc-technique.com/catalogue-cat17.html" TargetMode="External"/><Relationship Id="rId8" Type="http://schemas.openxmlformats.org/officeDocument/2006/relationships/hyperlink" Target="https://www.frc-technique.com/catalogue-cat11.html" TargetMode="External"/></Relationships>
</file>

<file path=xl/worksheets/_rels/sheet13.xml.rels><?xml version="1.0" encoding="UTF-8" standalone="yes"?>
<Relationships xmlns="http://schemas.openxmlformats.org/package/2006/relationships"><Relationship Id="rId13" Type="http://schemas.openxmlformats.org/officeDocument/2006/relationships/hyperlink" Target="https://www.frc-technique.com/catalogue-cat11.html" TargetMode="External"/><Relationship Id="rId18" Type="http://schemas.openxmlformats.org/officeDocument/2006/relationships/hyperlink" Target="https://www.frc-technique.com/catalogue-cat10.html" TargetMode="External"/><Relationship Id="rId26" Type="http://schemas.openxmlformats.org/officeDocument/2006/relationships/hyperlink" Target="https://www.frc-technique.com/catalogue-cat17.html" TargetMode="External"/><Relationship Id="rId3" Type="http://schemas.openxmlformats.org/officeDocument/2006/relationships/hyperlink" Target="https://www.frc-technique.com/catalogue-cat11.html" TargetMode="External"/><Relationship Id="rId21" Type="http://schemas.openxmlformats.org/officeDocument/2006/relationships/hyperlink" Target="https://www.frc-technique.com/catalogue-cat9.html" TargetMode="External"/><Relationship Id="rId7" Type="http://schemas.openxmlformats.org/officeDocument/2006/relationships/hyperlink" Target="https://www.frc-technique.com/catalogue-cat11.html" TargetMode="External"/><Relationship Id="rId12" Type="http://schemas.openxmlformats.org/officeDocument/2006/relationships/hyperlink" Target="https://www.frc-technique.com/catalogue-cat11.html" TargetMode="External"/><Relationship Id="rId17" Type="http://schemas.openxmlformats.org/officeDocument/2006/relationships/hyperlink" Target="https://www.frc-technique.com/catalogue-cat10.html" TargetMode="External"/><Relationship Id="rId25" Type="http://schemas.openxmlformats.org/officeDocument/2006/relationships/hyperlink" Target="https://www.frc-technique.com/catalogue-cat17.html" TargetMode="External"/><Relationship Id="rId33" Type="http://schemas.openxmlformats.org/officeDocument/2006/relationships/printerSettings" Target="../printerSettings/printerSettings12.bin"/><Relationship Id="rId2" Type="http://schemas.openxmlformats.org/officeDocument/2006/relationships/hyperlink" Target="https://www.frc-technique.com/catalogue-cat11.html" TargetMode="External"/><Relationship Id="rId16" Type="http://schemas.openxmlformats.org/officeDocument/2006/relationships/hyperlink" Target="https://www.frc-technique.com/catalogue-cat10.html" TargetMode="External"/><Relationship Id="rId20" Type="http://schemas.openxmlformats.org/officeDocument/2006/relationships/hyperlink" Target="https://www.frc-technique.com/catalogue-cat9.html" TargetMode="External"/><Relationship Id="rId29" Type="http://schemas.openxmlformats.org/officeDocument/2006/relationships/hyperlink" Target="https://www.frc-technique.com/catalogue-cat17.html" TargetMode="External"/><Relationship Id="rId1" Type="http://schemas.openxmlformats.org/officeDocument/2006/relationships/hyperlink" Target="https://www.frc-technique.com/catalogue.html" TargetMode="External"/><Relationship Id="rId6" Type="http://schemas.openxmlformats.org/officeDocument/2006/relationships/hyperlink" Target="https://www.frc-technique.com/catalogue-cat11.html" TargetMode="External"/><Relationship Id="rId11" Type="http://schemas.openxmlformats.org/officeDocument/2006/relationships/hyperlink" Target="https://www.frc-technique.com/catalogue-cat11.html" TargetMode="External"/><Relationship Id="rId24" Type="http://schemas.openxmlformats.org/officeDocument/2006/relationships/hyperlink" Target="https://www.frc-technique.com/catalogue-cat17.html" TargetMode="External"/><Relationship Id="rId32" Type="http://schemas.openxmlformats.org/officeDocument/2006/relationships/hyperlink" Target="https://www.frc-technique.com/catalogue-cat17.html" TargetMode="External"/><Relationship Id="rId5" Type="http://schemas.openxmlformats.org/officeDocument/2006/relationships/hyperlink" Target="https://www.frc-technique.com/catalogue-cat11.html" TargetMode="External"/><Relationship Id="rId15" Type="http://schemas.openxmlformats.org/officeDocument/2006/relationships/hyperlink" Target="https://www.frc-technique.com/catalogue-cat10.html" TargetMode="External"/><Relationship Id="rId23" Type="http://schemas.openxmlformats.org/officeDocument/2006/relationships/hyperlink" Target="https://www.frc-technique.com/catalogue-cat17.html" TargetMode="External"/><Relationship Id="rId28" Type="http://schemas.openxmlformats.org/officeDocument/2006/relationships/hyperlink" Target="https://www.frc-technique.com/catalogue-cat17.html" TargetMode="External"/><Relationship Id="rId10" Type="http://schemas.openxmlformats.org/officeDocument/2006/relationships/hyperlink" Target="https://www.frc-technique.com/catalogue-cat11.html" TargetMode="External"/><Relationship Id="rId19" Type="http://schemas.openxmlformats.org/officeDocument/2006/relationships/hyperlink" Target="https://www.frc-technique.com/catalogue-cat9.html" TargetMode="External"/><Relationship Id="rId31" Type="http://schemas.openxmlformats.org/officeDocument/2006/relationships/hyperlink" Target="https://www.frc-technique.com/catalogue-cat17.html" TargetMode="External"/><Relationship Id="rId4" Type="http://schemas.openxmlformats.org/officeDocument/2006/relationships/hyperlink" Target="https://www.frc-technique.com/catalogue-cat11.html" TargetMode="External"/><Relationship Id="rId9" Type="http://schemas.openxmlformats.org/officeDocument/2006/relationships/hyperlink" Target="https://www.frc-technique.com/catalogue-cat11.html" TargetMode="External"/><Relationship Id="rId14" Type="http://schemas.openxmlformats.org/officeDocument/2006/relationships/hyperlink" Target="https://www.frc-technique.com/catalogue-cat10.html" TargetMode="External"/><Relationship Id="rId22" Type="http://schemas.openxmlformats.org/officeDocument/2006/relationships/hyperlink" Target="https://www.frc-technique.com/catalogue-cat9.html" TargetMode="External"/><Relationship Id="rId27" Type="http://schemas.openxmlformats.org/officeDocument/2006/relationships/hyperlink" Target="https://www.frc-technique.com/catalogue-cat17.html" TargetMode="External"/><Relationship Id="rId30" Type="http://schemas.openxmlformats.org/officeDocument/2006/relationships/hyperlink" Target="https://www.frc-technique.com/catalogue-cat17.html" TargetMode="External"/><Relationship Id="rId8" Type="http://schemas.openxmlformats.org/officeDocument/2006/relationships/hyperlink" Target="https://www.frc-technique.com/catalogue-cat11.html" TargetMode="External"/></Relationships>
</file>

<file path=xl/worksheets/_rels/sheet14.xml.rels><?xml version="1.0" encoding="UTF-8" standalone="yes"?>
<Relationships xmlns="http://schemas.openxmlformats.org/package/2006/relationships"><Relationship Id="rId13" Type="http://schemas.openxmlformats.org/officeDocument/2006/relationships/hyperlink" Target="https://www.frc-technique.com/catalogue-cat11.html" TargetMode="External"/><Relationship Id="rId18" Type="http://schemas.openxmlformats.org/officeDocument/2006/relationships/hyperlink" Target="https://www.frc-technique.com/catalogue-cat10.html" TargetMode="External"/><Relationship Id="rId26" Type="http://schemas.openxmlformats.org/officeDocument/2006/relationships/hyperlink" Target="https://www.frc-technique.com/catalogue-cat17.html" TargetMode="External"/><Relationship Id="rId3" Type="http://schemas.openxmlformats.org/officeDocument/2006/relationships/hyperlink" Target="https://www.frc-technique.com/catalogue-cat11.html" TargetMode="External"/><Relationship Id="rId21" Type="http://schemas.openxmlformats.org/officeDocument/2006/relationships/hyperlink" Target="https://www.frc-technique.com/catalogue-cat9.html" TargetMode="External"/><Relationship Id="rId7" Type="http://schemas.openxmlformats.org/officeDocument/2006/relationships/hyperlink" Target="https://www.frc-technique.com/catalogue-cat11.html" TargetMode="External"/><Relationship Id="rId12" Type="http://schemas.openxmlformats.org/officeDocument/2006/relationships/hyperlink" Target="https://www.frc-technique.com/catalogue-cat11.html" TargetMode="External"/><Relationship Id="rId17" Type="http://schemas.openxmlformats.org/officeDocument/2006/relationships/hyperlink" Target="https://www.frc-technique.com/catalogue-cat10.html" TargetMode="External"/><Relationship Id="rId25" Type="http://schemas.openxmlformats.org/officeDocument/2006/relationships/hyperlink" Target="https://www.frc-technique.com/catalogue-cat17.html" TargetMode="External"/><Relationship Id="rId33" Type="http://schemas.openxmlformats.org/officeDocument/2006/relationships/printerSettings" Target="../printerSettings/printerSettings13.bin"/><Relationship Id="rId2" Type="http://schemas.openxmlformats.org/officeDocument/2006/relationships/hyperlink" Target="https://www.frc-technique.com/catalogue-cat11.html" TargetMode="External"/><Relationship Id="rId16" Type="http://schemas.openxmlformats.org/officeDocument/2006/relationships/hyperlink" Target="https://www.frc-technique.com/catalogue-cat10.html" TargetMode="External"/><Relationship Id="rId20" Type="http://schemas.openxmlformats.org/officeDocument/2006/relationships/hyperlink" Target="https://www.frc-technique.com/catalogue-cat9.html" TargetMode="External"/><Relationship Id="rId29" Type="http://schemas.openxmlformats.org/officeDocument/2006/relationships/hyperlink" Target="https://www.frc-technique.com/catalogue-cat17.html" TargetMode="External"/><Relationship Id="rId1" Type="http://schemas.openxmlformats.org/officeDocument/2006/relationships/hyperlink" Target="https://www.frc-technique.com/catalogue.html" TargetMode="External"/><Relationship Id="rId6" Type="http://schemas.openxmlformats.org/officeDocument/2006/relationships/hyperlink" Target="https://www.frc-technique.com/catalogue-cat11.html" TargetMode="External"/><Relationship Id="rId11" Type="http://schemas.openxmlformats.org/officeDocument/2006/relationships/hyperlink" Target="https://www.frc-technique.com/catalogue-cat11.html" TargetMode="External"/><Relationship Id="rId24" Type="http://schemas.openxmlformats.org/officeDocument/2006/relationships/hyperlink" Target="https://www.frc-technique.com/catalogue-cat17.html" TargetMode="External"/><Relationship Id="rId32" Type="http://schemas.openxmlformats.org/officeDocument/2006/relationships/hyperlink" Target="https://www.frc-technique.com/catalogue-cat17.html" TargetMode="External"/><Relationship Id="rId5" Type="http://schemas.openxmlformats.org/officeDocument/2006/relationships/hyperlink" Target="https://www.frc-technique.com/catalogue-cat11.html" TargetMode="External"/><Relationship Id="rId15" Type="http://schemas.openxmlformats.org/officeDocument/2006/relationships/hyperlink" Target="https://www.frc-technique.com/catalogue-cat10.html" TargetMode="External"/><Relationship Id="rId23" Type="http://schemas.openxmlformats.org/officeDocument/2006/relationships/hyperlink" Target="https://www.frc-technique.com/catalogue-cat17.html" TargetMode="External"/><Relationship Id="rId28" Type="http://schemas.openxmlformats.org/officeDocument/2006/relationships/hyperlink" Target="https://www.frc-technique.com/catalogue-cat17.html" TargetMode="External"/><Relationship Id="rId10" Type="http://schemas.openxmlformats.org/officeDocument/2006/relationships/hyperlink" Target="https://www.frc-technique.com/catalogue-cat11.html" TargetMode="External"/><Relationship Id="rId19" Type="http://schemas.openxmlformats.org/officeDocument/2006/relationships/hyperlink" Target="https://www.frc-technique.com/catalogue-cat10.html" TargetMode="External"/><Relationship Id="rId31" Type="http://schemas.openxmlformats.org/officeDocument/2006/relationships/hyperlink" Target="https://www.frc-technique.com/catalogue-cat17.html" TargetMode="External"/><Relationship Id="rId4" Type="http://schemas.openxmlformats.org/officeDocument/2006/relationships/hyperlink" Target="https://www.frc-technique.com/catalogue-cat11.html" TargetMode="External"/><Relationship Id="rId9" Type="http://schemas.openxmlformats.org/officeDocument/2006/relationships/hyperlink" Target="https://www.frc-technique.com/catalogue-cat11.html" TargetMode="External"/><Relationship Id="rId14" Type="http://schemas.openxmlformats.org/officeDocument/2006/relationships/hyperlink" Target="https://www.frc-technique.com/catalogue-cat10.html" TargetMode="External"/><Relationship Id="rId22" Type="http://schemas.openxmlformats.org/officeDocument/2006/relationships/hyperlink" Target="https://www.frc-technique.com/catalogue-cat9.html" TargetMode="External"/><Relationship Id="rId27" Type="http://schemas.openxmlformats.org/officeDocument/2006/relationships/hyperlink" Target="https://www.frc-technique.com/catalogue-cat17.html" TargetMode="External"/><Relationship Id="rId30" Type="http://schemas.openxmlformats.org/officeDocument/2006/relationships/hyperlink" Target="https://www.frc-technique.com/catalogue-cat17.html" TargetMode="External"/><Relationship Id="rId8" Type="http://schemas.openxmlformats.org/officeDocument/2006/relationships/hyperlink" Target="https://www.frc-technique.com/catalogue-cat11.html" TargetMode="External"/></Relationships>
</file>

<file path=xl/worksheets/_rels/sheet15.xml.rels><?xml version="1.0" encoding="UTF-8" standalone="yes"?>
<Relationships xmlns="http://schemas.openxmlformats.org/package/2006/relationships"><Relationship Id="rId13" Type="http://schemas.openxmlformats.org/officeDocument/2006/relationships/hyperlink" Target="https://www.frc-technique.com/catalogue-cat11.html" TargetMode="External"/><Relationship Id="rId18" Type="http://schemas.openxmlformats.org/officeDocument/2006/relationships/hyperlink" Target="https://www.frc-technique.com/catalogue-cat10.html" TargetMode="External"/><Relationship Id="rId26" Type="http://schemas.openxmlformats.org/officeDocument/2006/relationships/hyperlink" Target="https://www.frc-technique.com/catalogue-cat17.html" TargetMode="External"/><Relationship Id="rId3" Type="http://schemas.openxmlformats.org/officeDocument/2006/relationships/hyperlink" Target="https://www.frc-technique.com/catalogue-cat11.html" TargetMode="External"/><Relationship Id="rId21" Type="http://schemas.openxmlformats.org/officeDocument/2006/relationships/hyperlink" Target="https://www.frc-technique.com/catalogue-cat9.html" TargetMode="External"/><Relationship Id="rId7" Type="http://schemas.openxmlformats.org/officeDocument/2006/relationships/hyperlink" Target="https://www.frc-technique.com/catalogue-cat11.html" TargetMode="External"/><Relationship Id="rId12" Type="http://schemas.openxmlformats.org/officeDocument/2006/relationships/hyperlink" Target="https://www.frc-technique.com/catalogue-cat11.html" TargetMode="External"/><Relationship Id="rId17" Type="http://schemas.openxmlformats.org/officeDocument/2006/relationships/hyperlink" Target="https://www.frc-technique.com/catalogue-cat10.html" TargetMode="External"/><Relationship Id="rId25" Type="http://schemas.openxmlformats.org/officeDocument/2006/relationships/hyperlink" Target="https://www.frc-technique.com/catalogue-cat17.html" TargetMode="External"/><Relationship Id="rId33" Type="http://schemas.openxmlformats.org/officeDocument/2006/relationships/printerSettings" Target="../printerSettings/printerSettings14.bin"/><Relationship Id="rId2" Type="http://schemas.openxmlformats.org/officeDocument/2006/relationships/hyperlink" Target="https://www.frc-technique.com/catalogue-cat11.html" TargetMode="External"/><Relationship Id="rId16" Type="http://schemas.openxmlformats.org/officeDocument/2006/relationships/hyperlink" Target="https://www.frc-technique.com/catalogue-cat10.html" TargetMode="External"/><Relationship Id="rId20" Type="http://schemas.openxmlformats.org/officeDocument/2006/relationships/hyperlink" Target="https://www.frc-technique.com/catalogue-cat9.html" TargetMode="External"/><Relationship Id="rId29" Type="http://schemas.openxmlformats.org/officeDocument/2006/relationships/hyperlink" Target="https://www.frc-technique.com/catalogue-cat17.html" TargetMode="External"/><Relationship Id="rId1" Type="http://schemas.openxmlformats.org/officeDocument/2006/relationships/hyperlink" Target="https://www.frc-technique.com/catalogue.html" TargetMode="External"/><Relationship Id="rId6" Type="http://schemas.openxmlformats.org/officeDocument/2006/relationships/hyperlink" Target="https://www.frc-technique.com/catalogue-cat11.html" TargetMode="External"/><Relationship Id="rId11" Type="http://schemas.openxmlformats.org/officeDocument/2006/relationships/hyperlink" Target="https://www.frc-technique.com/catalogue-cat11.html" TargetMode="External"/><Relationship Id="rId24" Type="http://schemas.openxmlformats.org/officeDocument/2006/relationships/hyperlink" Target="https://www.frc-technique.com/catalogue-cat17.html" TargetMode="External"/><Relationship Id="rId32" Type="http://schemas.openxmlformats.org/officeDocument/2006/relationships/hyperlink" Target="https://www.frc-technique.com/catalogue-cat17.html" TargetMode="External"/><Relationship Id="rId5" Type="http://schemas.openxmlformats.org/officeDocument/2006/relationships/hyperlink" Target="https://www.frc-technique.com/catalogue-cat11.html" TargetMode="External"/><Relationship Id="rId15" Type="http://schemas.openxmlformats.org/officeDocument/2006/relationships/hyperlink" Target="https://www.frc-technique.com/catalogue-cat10.html" TargetMode="External"/><Relationship Id="rId23" Type="http://schemas.openxmlformats.org/officeDocument/2006/relationships/hyperlink" Target="https://www.frc-technique.com/catalogue-cat9.html" TargetMode="External"/><Relationship Id="rId28" Type="http://schemas.openxmlformats.org/officeDocument/2006/relationships/hyperlink" Target="https://www.frc-technique.com/catalogue-cat17.html" TargetMode="External"/><Relationship Id="rId10" Type="http://schemas.openxmlformats.org/officeDocument/2006/relationships/hyperlink" Target="https://www.frc-technique.com/catalogue-cat11.html" TargetMode="External"/><Relationship Id="rId19" Type="http://schemas.openxmlformats.org/officeDocument/2006/relationships/hyperlink" Target="https://www.frc-technique.com/catalogue-cat10.html" TargetMode="External"/><Relationship Id="rId31" Type="http://schemas.openxmlformats.org/officeDocument/2006/relationships/hyperlink" Target="https://www.frc-technique.com/catalogue-cat17.html" TargetMode="External"/><Relationship Id="rId4" Type="http://schemas.openxmlformats.org/officeDocument/2006/relationships/hyperlink" Target="https://www.frc-technique.com/catalogue-cat11.html" TargetMode="External"/><Relationship Id="rId9" Type="http://schemas.openxmlformats.org/officeDocument/2006/relationships/hyperlink" Target="https://www.frc-technique.com/catalogue-cat11.html" TargetMode="External"/><Relationship Id="rId14" Type="http://schemas.openxmlformats.org/officeDocument/2006/relationships/hyperlink" Target="https://www.frc-technique.com/catalogue-cat10.html" TargetMode="External"/><Relationship Id="rId22" Type="http://schemas.openxmlformats.org/officeDocument/2006/relationships/hyperlink" Target="https://www.frc-technique.com/catalogue-cat9.html" TargetMode="External"/><Relationship Id="rId27" Type="http://schemas.openxmlformats.org/officeDocument/2006/relationships/hyperlink" Target="https://www.frc-technique.com/catalogue-cat17.html" TargetMode="External"/><Relationship Id="rId30" Type="http://schemas.openxmlformats.org/officeDocument/2006/relationships/hyperlink" Target="https://www.frc-technique.com/catalogue-cat17.html" TargetMode="External"/><Relationship Id="rId8" Type="http://schemas.openxmlformats.org/officeDocument/2006/relationships/hyperlink" Target="https://www.frc-technique.com/catalogue-cat11.html" TargetMode="External"/></Relationships>
</file>

<file path=xl/worksheets/_rels/sheet16.xml.rels><?xml version="1.0" encoding="UTF-8" standalone="yes"?>
<Relationships xmlns="http://schemas.openxmlformats.org/package/2006/relationships"><Relationship Id="rId13" Type="http://schemas.openxmlformats.org/officeDocument/2006/relationships/hyperlink" Target="https://www.frc-technique.com/catalogue-cat11.html" TargetMode="External"/><Relationship Id="rId18" Type="http://schemas.openxmlformats.org/officeDocument/2006/relationships/hyperlink" Target="https://www.frc-technique.com/catalogue-cat10.html" TargetMode="External"/><Relationship Id="rId26" Type="http://schemas.openxmlformats.org/officeDocument/2006/relationships/hyperlink" Target="https://www.frc-technique.com/catalogue-cat17.html" TargetMode="External"/><Relationship Id="rId3" Type="http://schemas.openxmlformats.org/officeDocument/2006/relationships/hyperlink" Target="https://www.frc-technique.com/catalogue-cat11.html" TargetMode="External"/><Relationship Id="rId21" Type="http://schemas.openxmlformats.org/officeDocument/2006/relationships/hyperlink" Target="https://www.frc-technique.com/catalogue-cat9.html" TargetMode="External"/><Relationship Id="rId7" Type="http://schemas.openxmlformats.org/officeDocument/2006/relationships/hyperlink" Target="https://www.frc-technique.com/catalogue-cat11.html" TargetMode="External"/><Relationship Id="rId12" Type="http://schemas.openxmlformats.org/officeDocument/2006/relationships/hyperlink" Target="https://www.frc-technique.com/catalogue-cat11.html" TargetMode="External"/><Relationship Id="rId17" Type="http://schemas.openxmlformats.org/officeDocument/2006/relationships/hyperlink" Target="https://www.frc-technique.com/catalogue-cat10.html" TargetMode="External"/><Relationship Id="rId25" Type="http://schemas.openxmlformats.org/officeDocument/2006/relationships/hyperlink" Target="https://www.frc-technique.com/catalogue-cat17.html" TargetMode="External"/><Relationship Id="rId33" Type="http://schemas.openxmlformats.org/officeDocument/2006/relationships/printerSettings" Target="../printerSettings/printerSettings15.bin"/><Relationship Id="rId2" Type="http://schemas.openxmlformats.org/officeDocument/2006/relationships/hyperlink" Target="https://www.frc-technique.com/catalogue-cat11.html" TargetMode="External"/><Relationship Id="rId16" Type="http://schemas.openxmlformats.org/officeDocument/2006/relationships/hyperlink" Target="https://www.frc-technique.com/catalogue-cat10.html" TargetMode="External"/><Relationship Id="rId20" Type="http://schemas.openxmlformats.org/officeDocument/2006/relationships/hyperlink" Target="https://www.frc-technique.com/catalogue-cat9.html" TargetMode="External"/><Relationship Id="rId29" Type="http://schemas.openxmlformats.org/officeDocument/2006/relationships/hyperlink" Target="https://www.frc-technique.com/catalogue-cat17.html" TargetMode="External"/><Relationship Id="rId1" Type="http://schemas.openxmlformats.org/officeDocument/2006/relationships/hyperlink" Target="https://www.frc-technique.com/catalogue.html" TargetMode="External"/><Relationship Id="rId6" Type="http://schemas.openxmlformats.org/officeDocument/2006/relationships/hyperlink" Target="https://www.frc-technique.com/catalogue-cat11.html" TargetMode="External"/><Relationship Id="rId11" Type="http://schemas.openxmlformats.org/officeDocument/2006/relationships/hyperlink" Target="https://www.frc-technique.com/catalogue-cat11.html" TargetMode="External"/><Relationship Id="rId24" Type="http://schemas.openxmlformats.org/officeDocument/2006/relationships/hyperlink" Target="https://www.frc-technique.com/catalogue-cat17.html" TargetMode="External"/><Relationship Id="rId32" Type="http://schemas.openxmlformats.org/officeDocument/2006/relationships/hyperlink" Target="https://www.frc-technique.com/catalogue-cat17.html" TargetMode="External"/><Relationship Id="rId5" Type="http://schemas.openxmlformats.org/officeDocument/2006/relationships/hyperlink" Target="https://www.frc-technique.com/catalogue-cat11.html" TargetMode="External"/><Relationship Id="rId15" Type="http://schemas.openxmlformats.org/officeDocument/2006/relationships/hyperlink" Target="https://www.frc-technique.com/catalogue-cat10.html" TargetMode="External"/><Relationship Id="rId23" Type="http://schemas.openxmlformats.org/officeDocument/2006/relationships/hyperlink" Target="https://www.frc-technique.com/catalogue-cat17.html" TargetMode="External"/><Relationship Id="rId28" Type="http://schemas.openxmlformats.org/officeDocument/2006/relationships/hyperlink" Target="https://www.frc-technique.com/catalogue-cat17.html" TargetMode="External"/><Relationship Id="rId10" Type="http://schemas.openxmlformats.org/officeDocument/2006/relationships/hyperlink" Target="https://www.frc-technique.com/catalogue-cat11.html" TargetMode="External"/><Relationship Id="rId19" Type="http://schemas.openxmlformats.org/officeDocument/2006/relationships/hyperlink" Target="https://www.frc-technique.com/catalogue-cat10.html" TargetMode="External"/><Relationship Id="rId31" Type="http://schemas.openxmlformats.org/officeDocument/2006/relationships/hyperlink" Target="https://www.frc-technique.com/catalogue-cat17.html" TargetMode="External"/><Relationship Id="rId4" Type="http://schemas.openxmlformats.org/officeDocument/2006/relationships/hyperlink" Target="https://www.frc-technique.com/catalogue-cat11.html" TargetMode="External"/><Relationship Id="rId9" Type="http://schemas.openxmlformats.org/officeDocument/2006/relationships/hyperlink" Target="https://www.frc-technique.com/catalogue-cat11.html" TargetMode="External"/><Relationship Id="rId14" Type="http://schemas.openxmlformats.org/officeDocument/2006/relationships/hyperlink" Target="https://www.frc-technique.com/catalogue-cat10.html" TargetMode="External"/><Relationship Id="rId22" Type="http://schemas.openxmlformats.org/officeDocument/2006/relationships/hyperlink" Target="https://www.frc-technique.com/catalogue-cat9.html" TargetMode="External"/><Relationship Id="rId27" Type="http://schemas.openxmlformats.org/officeDocument/2006/relationships/hyperlink" Target="https://www.frc-technique.com/catalogue-cat17.html" TargetMode="External"/><Relationship Id="rId30" Type="http://schemas.openxmlformats.org/officeDocument/2006/relationships/hyperlink" Target="https://www.frc-technique.com/catalogue-cat17.html" TargetMode="External"/><Relationship Id="rId8" Type="http://schemas.openxmlformats.org/officeDocument/2006/relationships/hyperlink" Target="https://www.frc-technique.com/catalogue-cat11.html"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https://www.frc-technique.com/catalogue-cat11.html" TargetMode="External"/><Relationship Id="rId18" Type="http://schemas.openxmlformats.org/officeDocument/2006/relationships/hyperlink" Target="https://www.frc-technique.com/catalogue-cat10.html" TargetMode="External"/><Relationship Id="rId26" Type="http://schemas.openxmlformats.org/officeDocument/2006/relationships/hyperlink" Target="https://www.frc-technique.com/catalogue-cat17.html" TargetMode="External"/><Relationship Id="rId3" Type="http://schemas.openxmlformats.org/officeDocument/2006/relationships/hyperlink" Target="https://www.frc-technique.com/catalogue-cat11.html" TargetMode="External"/><Relationship Id="rId21" Type="http://schemas.openxmlformats.org/officeDocument/2006/relationships/hyperlink" Target="https://www.frc-technique.com/catalogue-cat9.html" TargetMode="External"/><Relationship Id="rId34" Type="http://schemas.openxmlformats.org/officeDocument/2006/relationships/printerSettings" Target="../printerSettings/printerSettings16.bin"/><Relationship Id="rId7" Type="http://schemas.openxmlformats.org/officeDocument/2006/relationships/hyperlink" Target="https://www.frc-technique.com/catalogue-cat11.html" TargetMode="External"/><Relationship Id="rId12" Type="http://schemas.openxmlformats.org/officeDocument/2006/relationships/hyperlink" Target="https://www.frc-technique.com/catalogue-cat11.html" TargetMode="External"/><Relationship Id="rId17" Type="http://schemas.openxmlformats.org/officeDocument/2006/relationships/hyperlink" Target="https://www.frc-technique.com/catalogue-cat10.html" TargetMode="External"/><Relationship Id="rId25" Type="http://schemas.openxmlformats.org/officeDocument/2006/relationships/hyperlink" Target="https://www.frc-technique.com/catalogue-cat17.html" TargetMode="External"/><Relationship Id="rId33" Type="http://schemas.openxmlformats.org/officeDocument/2006/relationships/hyperlink" Target="https://www.frc-technique.com/catalogue-cat17.html" TargetMode="External"/><Relationship Id="rId2" Type="http://schemas.openxmlformats.org/officeDocument/2006/relationships/hyperlink" Target="https://www.frc-technique.com/catalogue-cat11.html" TargetMode="External"/><Relationship Id="rId16" Type="http://schemas.openxmlformats.org/officeDocument/2006/relationships/hyperlink" Target="https://www.frc-technique.com/catalogue-cat10.html" TargetMode="External"/><Relationship Id="rId20" Type="http://schemas.openxmlformats.org/officeDocument/2006/relationships/hyperlink" Target="https://www.frc-technique.com/catalogue-cat9.html" TargetMode="External"/><Relationship Id="rId29" Type="http://schemas.openxmlformats.org/officeDocument/2006/relationships/hyperlink" Target="https://www.frc-technique.com/catalogue-cat17.html" TargetMode="External"/><Relationship Id="rId1" Type="http://schemas.openxmlformats.org/officeDocument/2006/relationships/hyperlink" Target="https://www.frc-technique.com/catalogue.html" TargetMode="External"/><Relationship Id="rId6" Type="http://schemas.openxmlformats.org/officeDocument/2006/relationships/hyperlink" Target="https://www.frc-technique.com/catalogue-cat11.html" TargetMode="External"/><Relationship Id="rId11" Type="http://schemas.openxmlformats.org/officeDocument/2006/relationships/hyperlink" Target="https://www.frc-technique.com/catalogue-cat11.html" TargetMode="External"/><Relationship Id="rId24" Type="http://schemas.openxmlformats.org/officeDocument/2006/relationships/hyperlink" Target="https://www.frc-technique.com/catalogue-cat17.html" TargetMode="External"/><Relationship Id="rId32" Type="http://schemas.openxmlformats.org/officeDocument/2006/relationships/hyperlink" Target="https://www.frc-technique.com/catalogue-cat17.html" TargetMode="External"/><Relationship Id="rId5" Type="http://schemas.openxmlformats.org/officeDocument/2006/relationships/hyperlink" Target="https://www.frc-technique.com/catalogue-cat11.html" TargetMode="External"/><Relationship Id="rId15" Type="http://schemas.openxmlformats.org/officeDocument/2006/relationships/hyperlink" Target="https://www.frc-technique.com/catalogue-cat10.html" TargetMode="External"/><Relationship Id="rId23" Type="http://schemas.openxmlformats.org/officeDocument/2006/relationships/hyperlink" Target="https://www.frc-technique.com/catalogue-cat9.html" TargetMode="External"/><Relationship Id="rId28" Type="http://schemas.openxmlformats.org/officeDocument/2006/relationships/hyperlink" Target="https://www.frc-technique.com/catalogue-cat17.html" TargetMode="External"/><Relationship Id="rId10" Type="http://schemas.openxmlformats.org/officeDocument/2006/relationships/hyperlink" Target="https://www.frc-technique.com/catalogue-cat11.html" TargetMode="External"/><Relationship Id="rId19" Type="http://schemas.openxmlformats.org/officeDocument/2006/relationships/hyperlink" Target="https://www.frc-technique.com/catalogue-cat10.html" TargetMode="External"/><Relationship Id="rId31" Type="http://schemas.openxmlformats.org/officeDocument/2006/relationships/hyperlink" Target="https://www.frc-technique.com/catalogue-cat17.html" TargetMode="External"/><Relationship Id="rId4" Type="http://schemas.openxmlformats.org/officeDocument/2006/relationships/hyperlink" Target="https://www.frc-technique.com/catalogue-cat11.html" TargetMode="External"/><Relationship Id="rId9" Type="http://schemas.openxmlformats.org/officeDocument/2006/relationships/hyperlink" Target="https://www.frc-technique.com/catalogue-cat11.html" TargetMode="External"/><Relationship Id="rId14" Type="http://schemas.openxmlformats.org/officeDocument/2006/relationships/hyperlink" Target="https://www.frc-technique.com/catalogue-cat10.html" TargetMode="External"/><Relationship Id="rId22" Type="http://schemas.openxmlformats.org/officeDocument/2006/relationships/hyperlink" Target="https://www.frc-technique.com/catalogue-cat9.html" TargetMode="External"/><Relationship Id="rId27" Type="http://schemas.openxmlformats.org/officeDocument/2006/relationships/hyperlink" Target="https://www.frc-technique.com/catalogue-cat17.html" TargetMode="External"/><Relationship Id="rId30" Type="http://schemas.openxmlformats.org/officeDocument/2006/relationships/hyperlink" Target="https://www.frc-technique.com/catalogue-cat17.html" TargetMode="External"/><Relationship Id="rId8" Type="http://schemas.openxmlformats.org/officeDocument/2006/relationships/hyperlink" Target="https://www.frc-technique.com/catalogue-cat11.html" TargetMode="External"/></Relationships>
</file>

<file path=xl/worksheets/_rels/sheet18.xml.rels><?xml version="1.0" encoding="UTF-8" standalone="yes"?>
<Relationships xmlns="http://schemas.openxmlformats.org/package/2006/relationships"><Relationship Id="rId13" Type="http://schemas.openxmlformats.org/officeDocument/2006/relationships/hyperlink" Target="https://www.frc-technique.com/catalogue-cat11.html" TargetMode="External"/><Relationship Id="rId18" Type="http://schemas.openxmlformats.org/officeDocument/2006/relationships/hyperlink" Target="https://www.frc-technique.com/catalogue-cat10.html" TargetMode="External"/><Relationship Id="rId26" Type="http://schemas.openxmlformats.org/officeDocument/2006/relationships/hyperlink" Target="https://www.frc-technique.com/catalogue-cat17.html" TargetMode="External"/><Relationship Id="rId3" Type="http://schemas.openxmlformats.org/officeDocument/2006/relationships/hyperlink" Target="https://www.frc-technique.com/catalogue-cat11.html" TargetMode="External"/><Relationship Id="rId21" Type="http://schemas.openxmlformats.org/officeDocument/2006/relationships/hyperlink" Target="https://www.frc-technique.com/catalogue-cat9.html" TargetMode="External"/><Relationship Id="rId34" Type="http://schemas.openxmlformats.org/officeDocument/2006/relationships/printerSettings" Target="../printerSettings/printerSettings17.bin"/><Relationship Id="rId7" Type="http://schemas.openxmlformats.org/officeDocument/2006/relationships/hyperlink" Target="https://www.frc-technique.com/catalogue-cat11.html" TargetMode="External"/><Relationship Id="rId12" Type="http://schemas.openxmlformats.org/officeDocument/2006/relationships/hyperlink" Target="https://www.frc-technique.com/catalogue-cat11.html" TargetMode="External"/><Relationship Id="rId17" Type="http://schemas.openxmlformats.org/officeDocument/2006/relationships/hyperlink" Target="https://www.frc-technique.com/catalogue-cat10.html" TargetMode="External"/><Relationship Id="rId25" Type="http://schemas.openxmlformats.org/officeDocument/2006/relationships/hyperlink" Target="https://www.frc-technique.com/catalogue-cat17.html" TargetMode="External"/><Relationship Id="rId33" Type="http://schemas.openxmlformats.org/officeDocument/2006/relationships/hyperlink" Target="https://www.frc-technique.com/catalogue-cat17.html" TargetMode="External"/><Relationship Id="rId2" Type="http://schemas.openxmlformats.org/officeDocument/2006/relationships/hyperlink" Target="https://www.frc-technique.com/catalogue-cat11.html" TargetMode="External"/><Relationship Id="rId16" Type="http://schemas.openxmlformats.org/officeDocument/2006/relationships/hyperlink" Target="https://www.frc-technique.com/catalogue-cat10.html" TargetMode="External"/><Relationship Id="rId20" Type="http://schemas.openxmlformats.org/officeDocument/2006/relationships/hyperlink" Target="https://www.frc-technique.com/catalogue-cat9.html" TargetMode="External"/><Relationship Id="rId29" Type="http://schemas.openxmlformats.org/officeDocument/2006/relationships/hyperlink" Target="https://www.frc-technique.com/catalogue-cat17.html" TargetMode="External"/><Relationship Id="rId1" Type="http://schemas.openxmlformats.org/officeDocument/2006/relationships/hyperlink" Target="https://www.frc-technique.com/catalogue.html" TargetMode="External"/><Relationship Id="rId6" Type="http://schemas.openxmlformats.org/officeDocument/2006/relationships/hyperlink" Target="https://www.frc-technique.com/catalogue-cat11.html" TargetMode="External"/><Relationship Id="rId11" Type="http://schemas.openxmlformats.org/officeDocument/2006/relationships/hyperlink" Target="https://www.frc-technique.com/catalogue-cat11.html" TargetMode="External"/><Relationship Id="rId24" Type="http://schemas.openxmlformats.org/officeDocument/2006/relationships/hyperlink" Target="https://www.frc-technique.com/catalogue-cat17.html" TargetMode="External"/><Relationship Id="rId32" Type="http://schemas.openxmlformats.org/officeDocument/2006/relationships/hyperlink" Target="https://www.frc-technique.com/catalogue-cat17.html" TargetMode="External"/><Relationship Id="rId5" Type="http://schemas.openxmlformats.org/officeDocument/2006/relationships/hyperlink" Target="https://www.frc-technique.com/catalogue-cat11.html" TargetMode="External"/><Relationship Id="rId15" Type="http://schemas.openxmlformats.org/officeDocument/2006/relationships/hyperlink" Target="https://www.frc-technique.com/catalogue-cat10.html" TargetMode="External"/><Relationship Id="rId23" Type="http://schemas.openxmlformats.org/officeDocument/2006/relationships/hyperlink" Target="https://www.frc-technique.com/catalogue-cat9.html" TargetMode="External"/><Relationship Id="rId28" Type="http://schemas.openxmlformats.org/officeDocument/2006/relationships/hyperlink" Target="https://www.frc-technique.com/catalogue-cat17.html" TargetMode="External"/><Relationship Id="rId10" Type="http://schemas.openxmlformats.org/officeDocument/2006/relationships/hyperlink" Target="https://www.frc-technique.com/catalogue-cat11.html" TargetMode="External"/><Relationship Id="rId19" Type="http://schemas.openxmlformats.org/officeDocument/2006/relationships/hyperlink" Target="https://www.frc-technique.com/catalogue-cat10.html" TargetMode="External"/><Relationship Id="rId31" Type="http://schemas.openxmlformats.org/officeDocument/2006/relationships/hyperlink" Target="https://www.frc-technique.com/catalogue-cat17.html" TargetMode="External"/><Relationship Id="rId4" Type="http://schemas.openxmlformats.org/officeDocument/2006/relationships/hyperlink" Target="https://www.frc-technique.com/catalogue-cat11.html" TargetMode="External"/><Relationship Id="rId9" Type="http://schemas.openxmlformats.org/officeDocument/2006/relationships/hyperlink" Target="https://www.frc-technique.com/catalogue-cat11.html" TargetMode="External"/><Relationship Id="rId14" Type="http://schemas.openxmlformats.org/officeDocument/2006/relationships/hyperlink" Target="https://www.frc-technique.com/catalogue-cat10.html" TargetMode="External"/><Relationship Id="rId22" Type="http://schemas.openxmlformats.org/officeDocument/2006/relationships/hyperlink" Target="https://www.frc-technique.com/catalogue-cat9.html" TargetMode="External"/><Relationship Id="rId27" Type="http://schemas.openxmlformats.org/officeDocument/2006/relationships/hyperlink" Target="https://www.frc-technique.com/catalogue-cat17.html" TargetMode="External"/><Relationship Id="rId30" Type="http://schemas.openxmlformats.org/officeDocument/2006/relationships/hyperlink" Target="https://www.frc-technique.com/catalogue-cat17.html" TargetMode="External"/><Relationship Id="rId8" Type="http://schemas.openxmlformats.org/officeDocument/2006/relationships/hyperlink" Target="https://www.frc-technique.com/catalogue-cat11.htm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frc-technique.com/catalogue-cat11.html" TargetMode="External"/><Relationship Id="rId18" Type="http://schemas.openxmlformats.org/officeDocument/2006/relationships/hyperlink" Target="https://www.frc-technique.com/catalogue-cat10.html" TargetMode="External"/><Relationship Id="rId26" Type="http://schemas.openxmlformats.org/officeDocument/2006/relationships/hyperlink" Target="https://www.frc-technique.com/catalogue-cat17.html" TargetMode="External"/><Relationship Id="rId3" Type="http://schemas.openxmlformats.org/officeDocument/2006/relationships/hyperlink" Target="https://www.frc-technique.com/catalogue-cat11.html" TargetMode="External"/><Relationship Id="rId21" Type="http://schemas.openxmlformats.org/officeDocument/2006/relationships/hyperlink" Target="https://www.frc-technique.com/catalogue-cat9.html" TargetMode="External"/><Relationship Id="rId7" Type="http://schemas.openxmlformats.org/officeDocument/2006/relationships/hyperlink" Target="https://www.frc-technique.com/catalogue-cat11.html" TargetMode="External"/><Relationship Id="rId12" Type="http://schemas.openxmlformats.org/officeDocument/2006/relationships/hyperlink" Target="https://www.frc-technique.com/catalogue-cat11.html" TargetMode="External"/><Relationship Id="rId17" Type="http://schemas.openxmlformats.org/officeDocument/2006/relationships/hyperlink" Target="https://www.frc-technique.com/catalogue-cat10.html" TargetMode="External"/><Relationship Id="rId25" Type="http://schemas.openxmlformats.org/officeDocument/2006/relationships/hyperlink" Target="https://www.frc-technique.com/catalogue-cat17.html" TargetMode="External"/><Relationship Id="rId33" Type="http://schemas.openxmlformats.org/officeDocument/2006/relationships/printerSettings" Target="../printerSettings/printerSettings2.bin"/><Relationship Id="rId2" Type="http://schemas.openxmlformats.org/officeDocument/2006/relationships/hyperlink" Target="https://www.frc-technique.com/catalogue-cat11.html" TargetMode="External"/><Relationship Id="rId16" Type="http://schemas.openxmlformats.org/officeDocument/2006/relationships/hyperlink" Target="https://www.frc-technique.com/catalogue-cat10.html" TargetMode="External"/><Relationship Id="rId20" Type="http://schemas.openxmlformats.org/officeDocument/2006/relationships/hyperlink" Target="https://www.frc-technique.com/catalogue-cat9.html" TargetMode="External"/><Relationship Id="rId29" Type="http://schemas.openxmlformats.org/officeDocument/2006/relationships/hyperlink" Target="https://www.frc-technique.com/catalogue-cat17.html" TargetMode="External"/><Relationship Id="rId1" Type="http://schemas.openxmlformats.org/officeDocument/2006/relationships/hyperlink" Target="https://www.frc-technique.com/catalogue.html" TargetMode="External"/><Relationship Id="rId6" Type="http://schemas.openxmlformats.org/officeDocument/2006/relationships/hyperlink" Target="https://www.frc-technique.com/catalogue-cat11.html" TargetMode="External"/><Relationship Id="rId11" Type="http://schemas.openxmlformats.org/officeDocument/2006/relationships/hyperlink" Target="https://www.frc-technique.com/catalogue-cat11.html" TargetMode="External"/><Relationship Id="rId24" Type="http://schemas.openxmlformats.org/officeDocument/2006/relationships/hyperlink" Target="https://www.frc-technique.com/catalogue-cat17.html" TargetMode="External"/><Relationship Id="rId32" Type="http://schemas.openxmlformats.org/officeDocument/2006/relationships/hyperlink" Target="https://www.frc-technique.com/catalogue-cat17.html" TargetMode="External"/><Relationship Id="rId5" Type="http://schemas.openxmlformats.org/officeDocument/2006/relationships/hyperlink" Target="https://www.frc-technique.com/catalogue-cat11.html" TargetMode="External"/><Relationship Id="rId15" Type="http://schemas.openxmlformats.org/officeDocument/2006/relationships/hyperlink" Target="https://www.frc-technique.com/catalogue-cat10.html" TargetMode="External"/><Relationship Id="rId23" Type="http://schemas.openxmlformats.org/officeDocument/2006/relationships/hyperlink" Target="https://www.frc-technique.com/catalogue-cat17.html" TargetMode="External"/><Relationship Id="rId28" Type="http://schemas.openxmlformats.org/officeDocument/2006/relationships/hyperlink" Target="https://www.frc-technique.com/catalogue-cat17.html" TargetMode="External"/><Relationship Id="rId10" Type="http://schemas.openxmlformats.org/officeDocument/2006/relationships/hyperlink" Target="https://www.frc-technique.com/catalogue-cat11.html" TargetMode="External"/><Relationship Id="rId19" Type="http://schemas.openxmlformats.org/officeDocument/2006/relationships/hyperlink" Target="https://www.frc-technique.com/catalogue-cat10.html" TargetMode="External"/><Relationship Id="rId31" Type="http://schemas.openxmlformats.org/officeDocument/2006/relationships/hyperlink" Target="https://www.frc-technique.com/catalogue-cat17.html" TargetMode="External"/><Relationship Id="rId4" Type="http://schemas.openxmlformats.org/officeDocument/2006/relationships/hyperlink" Target="https://www.frc-technique.com/catalogue-cat11.html" TargetMode="External"/><Relationship Id="rId9" Type="http://schemas.openxmlformats.org/officeDocument/2006/relationships/hyperlink" Target="https://www.frc-technique.com/catalogue-cat11.html" TargetMode="External"/><Relationship Id="rId14" Type="http://schemas.openxmlformats.org/officeDocument/2006/relationships/hyperlink" Target="https://www.frc-technique.com/catalogue-cat10.html" TargetMode="External"/><Relationship Id="rId22" Type="http://schemas.openxmlformats.org/officeDocument/2006/relationships/hyperlink" Target="https://www.frc-technique.com/catalogue-cat9.html" TargetMode="External"/><Relationship Id="rId27" Type="http://schemas.openxmlformats.org/officeDocument/2006/relationships/hyperlink" Target="https://www.frc-technique.com/catalogue-cat17.html" TargetMode="External"/><Relationship Id="rId30" Type="http://schemas.openxmlformats.org/officeDocument/2006/relationships/hyperlink" Target="https://www.frc-technique.com/catalogue-cat17.html" TargetMode="External"/><Relationship Id="rId8" Type="http://schemas.openxmlformats.org/officeDocument/2006/relationships/hyperlink" Target="https://www.frc-technique.com/catalogue-cat11.html"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frc-technique.com/catalogue-cat11.html" TargetMode="External"/><Relationship Id="rId18" Type="http://schemas.openxmlformats.org/officeDocument/2006/relationships/hyperlink" Target="https://www.frc-technique.com/catalogue-cat10.html" TargetMode="External"/><Relationship Id="rId26" Type="http://schemas.openxmlformats.org/officeDocument/2006/relationships/hyperlink" Target="https://www.frc-technique.com/catalogue-cat17.html" TargetMode="External"/><Relationship Id="rId3" Type="http://schemas.openxmlformats.org/officeDocument/2006/relationships/hyperlink" Target="https://www.frc-technique.com/catalogue-cat11.html" TargetMode="External"/><Relationship Id="rId21" Type="http://schemas.openxmlformats.org/officeDocument/2006/relationships/hyperlink" Target="https://www.frc-technique.com/catalogue-cat9.html" TargetMode="External"/><Relationship Id="rId7" Type="http://schemas.openxmlformats.org/officeDocument/2006/relationships/hyperlink" Target="https://www.frc-technique.com/catalogue-cat11.html" TargetMode="External"/><Relationship Id="rId12" Type="http://schemas.openxmlformats.org/officeDocument/2006/relationships/hyperlink" Target="https://www.frc-technique.com/catalogue-cat11.html" TargetMode="External"/><Relationship Id="rId17" Type="http://schemas.openxmlformats.org/officeDocument/2006/relationships/hyperlink" Target="https://www.frc-technique.com/catalogue-cat10.html" TargetMode="External"/><Relationship Id="rId25" Type="http://schemas.openxmlformats.org/officeDocument/2006/relationships/hyperlink" Target="https://www.frc-technique.com/catalogue-cat17.html" TargetMode="External"/><Relationship Id="rId33" Type="http://schemas.openxmlformats.org/officeDocument/2006/relationships/printerSettings" Target="../printerSettings/printerSettings3.bin"/><Relationship Id="rId2" Type="http://schemas.openxmlformats.org/officeDocument/2006/relationships/hyperlink" Target="https://www.frc-technique.com/catalogue-cat11.html" TargetMode="External"/><Relationship Id="rId16" Type="http://schemas.openxmlformats.org/officeDocument/2006/relationships/hyperlink" Target="https://www.frc-technique.com/catalogue-cat10.html" TargetMode="External"/><Relationship Id="rId20" Type="http://schemas.openxmlformats.org/officeDocument/2006/relationships/hyperlink" Target="https://www.frc-technique.com/catalogue-cat9.html" TargetMode="External"/><Relationship Id="rId29" Type="http://schemas.openxmlformats.org/officeDocument/2006/relationships/hyperlink" Target="https://www.frc-technique.com/catalogue-cat17.html" TargetMode="External"/><Relationship Id="rId1" Type="http://schemas.openxmlformats.org/officeDocument/2006/relationships/hyperlink" Target="https://www.frc-technique.com/catalogue.html" TargetMode="External"/><Relationship Id="rId6" Type="http://schemas.openxmlformats.org/officeDocument/2006/relationships/hyperlink" Target="https://www.frc-technique.com/catalogue-cat11.html" TargetMode="External"/><Relationship Id="rId11" Type="http://schemas.openxmlformats.org/officeDocument/2006/relationships/hyperlink" Target="https://www.frc-technique.com/catalogue-cat11.html" TargetMode="External"/><Relationship Id="rId24" Type="http://schemas.openxmlformats.org/officeDocument/2006/relationships/hyperlink" Target="https://www.frc-technique.com/catalogue-cat17.html" TargetMode="External"/><Relationship Id="rId32" Type="http://schemas.openxmlformats.org/officeDocument/2006/relationships/hyperlink" Target="https://www.frc-technique.com/catalogue-cat17.html" TargetMode="External"/><Relationship Id="rId5" Type="http://schemas.openxmlformats.org/officeDocument/2006/relationships/hyperlink" Target="https://www.frc-technique.com/catalogue-cat11.html" TargetMode="External"/><Relationship Id="rId15" Type="http://schemas.openxmlformats.org/officeDocument/2006/relationships/hyperlink" Target="https://www.frc-technique.com/catalogue-cat10.html" TargetMode="External"/><Relationship Id="rId23" Type="http://schemas.openxmlformats.org/officeDocument/2006/relationships/hyperlink" Target="https://www.frc-technique.com/catalogue-cat17.html" TargetMode="External"/><Relationship Id="rId28" Type="http://schemas.openxmlformats.org/officeDocument/2006/relationships/hyperlink" Target="https://www.frc-technique.com/catalogue-cat17.html" TargetMode="External"/><Relationship Id="rId10" Type="http://schemas.openxmlformats.org/officeDocument/2006/relationships/hyperlink" Target="https://www.frc-technique.com/catalogue-cat11.html" TargetMode="External"/><Relationship Id="rId19" Type="http://schemas.openxmlformats.org/officeDocument/2006/relationships/hyperlink" Target="https://www.frc-technique.com/catalogue-cat10.html" TargetMode="External"/><Relationship Id="rId31" Type="http://schemas.openxmlformats.org/officeDocument/2006/relationships/hyperlink" Target="https://www.frc-technique.com/catalogue-cat17.html" TargetMode="External"/><Relationship Id="rId4" Type="http://schemas.openxmlformats.org/officeDocument/2006/relationships/hyperlink" Target="https://www.frc-technique.com/catalogue-cat11.html" TargetMode="External"/><Relationship Id="rId9" Type="http://schemas.openxmlformats.org/officeDocument/2006/relationships/hyperlink" Target="https://www.frc-technique.com/catalogue-cat11.html" TargetMode="External"/><Relationship Id="rId14" Type="http://schemas.openxmlformats.org/officeDocument/2006/relationships/hyperlink" Target="https://www.frc-technique.com/catalogue-cat10.html" TargetMode="External"/><Relationship Id="rId22" Type="http://schemas.openxmlformats.org/officeDocument/2006/relationships/hyperlink" Target="https://www.frc-technique.com/catalogue-cat9.html" TargetMode="External"/><Relationship Id="rId27" Type="http://schemas.openxmlformats.org/officeDocument/2006/relationships/hyperlink" Target="https://www.frc-technique.com/catalogue-cat17.html" TargetMode="External"/><Relationship Id="rId30" Type="http://schemas.openxmlformats.org/officeDocument/2006/relationships/hyperlink" Target="https://www.frc-technique.com/catalogue-cat17.html" TargetMode="External"/><Relationship Id="rId8" Type="http://schemas.openxmlformats.org/officeDocument/2006/relationships/hyperlink" Target="https://www.frc-technique.com/catalogue-cat11.html"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frc-technique.com/catalogue-cat11.html" TargetMode="External"/><Relationship Id="rId18" Type="http://schemas.openxmlformats.org/officeDocument/2006/relationships/hyperlink" Target="https://www.frc-technique.com/catalogue-cat10.html" TargetMode="External"/><Relationship Id="rId26" Type="http://schemas.openxmlformats.org/officeDocument/2006/relationships/hyperlink" Target="https://www.frc-technique.com/catalogue-cat17.html" TargetMode="External"/><Relationship Id="rId3" Type="http://schemas.openxmlformats.org/officeDocument/2006/relationships/hyperlink" Target="https://www.frc-technique.com/catalogue-cat11.html" TargetMode="External"/><Relationship Id="rId21" Type="http://schemas.openxmlformats.org/officeDocument/2006/relationships/hyperlink" Target="https://www.frc-technique.com/catalogue-cat9.html" TargetMode="External"/><Relationship Id="rId34" Type="http://schemas.openxmlformats.org/officeDocument/2006/relationships/printerSettings" Target="../printerSettings/printerSettings4.bin"/><Relationship Id="rId7" Type="http://schemas.openxmlformats.org/officeDocument/2006/relationships/hyperlink" Target="https://www.frc-technique.com/catalogue-cat11.html" TargetMode="External"/><Relationship Id="rId12" Type="http://schemas.openxmlformats.org/officeDocument/2006/relationships/hyperlink" Target="https://www.frc-technique.com/catalogue-cat11.html" TargetMode="External"/><Relationship Id="rId17" Type="http://schemas.openxmlformats.org/officeDocument/2006/relationships/hyperlink" Target="https://www.frc-technique.com/catalogue-cat10.html" TargetMode="External"/><Relationship Id="rId25" Type="http://schemas.openxmlformats.org/officeDocument/2006/relationships/hyperlink" Target="https://www.frc-technique.com/catalogue-cat17.html" TargetMode="External"/><Relationship Id="rId33" Type="http://schemas.openxmlformats.org/officeDocument/2006/relationships/hyperlink" Target="https://www.frc-technique.com/catalogue-cat17.html" TargetMode="External"/><Relationship Id="rId2" Type="http://schemas.openxmlformats.org/officeDocument/2006/relationships/hyperlink" Target="https://www.frc-technique.com/catalogue-cat11.html" TargetMode="External"/><Relationship Id="rId16" Type="http://schemas.openxmlformats.org/officeDocument/2006/relationships/hyperlink" Target="https://www.frc-technique.com/catalogue-cat10.html" TargetMode="External"/><Relationship Id="rId20" Type="http://schemas.openxmlformats.org/officeDocument/2006/relationships/hyperlink" Target="https://www.frc-technique.com/catalogue-cat9.html" TargetMode="External"/><Relationship Id="rId29" Type="http://schemas.openxmlformats.org/officeDocument/2006/relationships/hyperlink" Target="https://www.frc-technique.com/catalogue-cat17.html" TargetMode="External"/><Relationship Id="rId1" Type="http://schemas.openxmlformats.org/officeDocument/2006/relationships/hyperlink" Target="https://www.frc-technique.com/catalogue.html" TargetMode="External"/><Relationship Id="rId6" Type="http://schemas.openxmlformats.org/officeDocument/2006/relationships/hyperlink" Target="https://www.frc-technique.com/catalogue-cat11.html" TargetMode="External"/><Relationship Id="rId11" Type="http://schemas.openxmlformats.org/officeDocument/2006/relationships/hyperlink" Target="https://www.frc-technique.com/catalogue-cat11.html" TargetMode="External"/><Relationship Id="rId24" Type="http://schemas.openxmlformats.org/officeDocument/2006/relationships/hyperlink" Target="https://www.frc-technique.com/catalogue-cat9.html" TargetMode="External"/><Relationship Id="rId32" Type="http://schemas.openxmlformats.org/officeDocument/2006/relationships/hyperlink" Target="https://www.frc-technique.com/catalogue-cat17.html" TargetMode="External"/><Relationship Id="rId5" Type="http://schemas.openxmlformats.org/officeDocument/2006/relationships/hyperlink" Target="https://www.frc-technique.com/catalogue-cat11.html" TargetMode="External"/><Relationship Id="rId15" Type="http://schemas.openxmlformats.org/officeDocument/2006/relationships/hyperlink" Target="https://www.frc-technique.com/catalogue-cat10.html" TargetMode="External"/><Relationship Id="rId23" Type="http://schemas.openxmlformats.org/officeDocument/2006/relationships/hyperlink" Target="https://www.frc-technique.com/catalogue-cat9.html" TargetMode="External"/><Relationship Id="rId28" Type="http://schemas.openxmlformats.org/officeDocument/2006/relationships/hyperlink" Target="https://www.frc-technique.com/catalogue-cat17.html" TargetMode="External"/><Relationship Id="rId10" Type="http://schemas.openxmlformats.org/officeDocument/2006/relationships/hyperlink" Target="https://www.frc-technique.com/catalogue-cat11.html" TargetMode="External"/><Relationship Id="rId19" Type="http://schemas.openxmlformats.org/officeDocument/2006/relationships/hyperlink" Target="https://www.frc-technique.com/catalogue-cat10.html" TargetMode="External"/><Relationship Id="rId31" Type="http://schemas.openxmlformats.org/officeDocument/2006/relationships/hyperlink" Target="https://www.frc-technique.com/catalogue-cat17.html" TargetMode="External"/><Relationship Id="rId4" Type="http://schemas.openxmlformats.org/officeDocument/2006/relationships/hyperlink" Target="https://www.frc-technique.com/catalogue-cat11.html" TargetMode="External"/><Relationship Id="rId9" Type="http://schemas.openxmlformats.org/officeDocument/2006/relationships/hyperlink" Target="https://www.frc-technique.com/catalogue-cat11.html" TargetMode="External"/><Relationship Id="rId14" Type="http://schemas.openxmlformats.org/officeDocument/2006/relationships/hyperlink" Target="https://www.frc-technique.com/catalogue-cat10.html" TargetMode="External"/><Relationship Id="rId22" Type="http://schemas.openxmlformats.org/officeDocument/2006/relationships/hyperlink" Target="https://www.frc-technique.com/catalogue-cat9.html" TargetMode="External"/><Relationship Id="rId27" Type="http://schemas.openxmlformats.org/officeDocument/2006/relationships/hyperlink" Target="https://www.frc-technique.com/catalogue-cat17.html" TargetMode="External"/><Relationship Id="rId30" Type="http://schemas.openxmlformats.org/officeDocument/2006/relationships/hyperlink" Target="https://www.frc-technique.com/catalogue-cat17.html" TargetMode="External"/><Relationship Id="rId8" Type="http://schemas.openxmlformats.org/officeDocument/2006/relationships/hyperlink" Target="https://www.frc-technique.com/catalogue-cat11.html"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frc-technique.com/catalogue-cat11.html" TargetMode="External"/><Relationship Id="rId18" Type="http://schemas.openxmlformats.org/officeDocument/2006/relationships/hyperlink" Target="https://www.frc-technique.com/catalogue-cat10.html" TargetMode="External"/><Relationship Id="rId26" Type="http://schemas.openxmlformats.org/officeDocument/2006/relationships/hyperlink" Target="https://www.frc-technique.com/catalogue-cat17.html" TargetMode="External"/><Relationship Id="rId3" Type="http://schemas.openxmlformats.org/officeDocument/2006/relationships/hyperlink" Target="https://www.frc-technique.com/catalogue-cat11.html" TargetMode="External"/><Relationship Id="rId21" Type="http://schemas.openxmlformats.org/officeDocument/2006/relationships/hyperlink" Target="https://www.frc-technique.com/catalogue-cat9.html" TargetMode="External"/><Relationship Id="rId34" Type="http://schemas.openxmlformats.org/officeDocument/2006/relationships/printerSettings" Target="../printerSettings/printerSettings5.bin"/><Relationship Id="rId7" Type="http://schemas.openxmlformats.org/officeDocument/2006/relationships/hyperlink" Target="https://www.frc-technique.com/catalogue-cat11.html" TargetMode="External"/><Relationship Id="rId12" Type="http://schemas.openxmlformats.org/officeDocument/2006/relationships/hyperlink" Target="https://www.frc-technique.com/catalogue-cat11.html" TargetMode="External"/><Relationship Id="rId17" Type="http://schemas.openxmlformats.org/officeDocument/2006/relationships/hyperlink" Target="https://www.frc-technique.com/catalogue-cat10.html" TargetMode="External"/><Relationship Id="rId25" Type="http://schemas.openxmlformats.org/officeDocument/2006/relationships/hyperlink" Target="https://www.frc-technique.com/catalogue-cat17.html" TargetMode="External"/><Relationship Id="rId33" Type="http://schemas.openxmlformats.org/officeDocument/2006/relationships/hyperlink" Target="https://www.frc-technique.com/catalogue-cat17.html" TargetMode="External"/><Relationship Id="rId2" Type="http://schemas.openxmlformats.org/officeDocument/2006/relationships/hyperlink" Target="https://www.frc-technique.com/catalogue-cat11.html" TargetMode="External"/><Relationship Id="rId16" Type="http://schemas.openxmlformats.org/officeDocument/2006/relationships/hyperlink" Target="https://www.frc-technique.com/catalogue-cat10.html" TargetMode="External"/><Relationship Id="rId20" Type="http://schemas.openxmlformats.org/officeDocument/2006/relationships/hyperlink" Target="https://www.frc-technique.com/catalogue-cat9.html" TargetMode="External"/><Relationship Id="rId29" Type="http://schemas.openxmlformats.org/officeDocument/2006/relationships/hyperlink" Target="https://www.frc-technique.com/catalogue-cat17.html" TargetMode="External"/><Relationship Id="rId1" Type="http://schemas.openxmlformats.org/officeDocument/2006/relationships/hyperlink" Target="https://www.frc-technique.com/catalogue.html" TargetMode="External"/><Relationship Id="rId6" Type="http://schemas.openxmlformats.org/officeDocument/2006/relationships/hyperlink" Target="https://www.frc-technique.com/catalogue-cat11.html" TargetMode="External"/><Relationship Id="rId11" Type="http://schemas.openxmlformats.org/officeDocument/2006/relationships/hyperlink" Target="https://www.frc-technique.com/catalogue-cat11.html" TargetMode="External"/><Relationship Id="rId24" Type="http://schemas.openxmlformats.org/officeDocument/2006/relationships/hyperlink" Target="https://www.frc-technique.com/catalogue-cat17.html" TargetMode="External"/><Relationship Id="rId32" Type="http://schemas.openxmlformats.org/officeDocument/2006/relationships/hyperlink" Target="https://www.frc-technique.com/catalogue-cat17.html" TargetMode="External"/><Relationship Id="rId5" Type="http://schemas.openxmlformats.org/officeDocument/2006/relationships/hyperlink" Target="https://www.frc-technique.com/catalogue-cat11.html" TargetMode="External"/><Relationship Id="rId15" Type="http://schemas.openxmlformats.org/officeDocument/2006/relationships/hyperlink" Target="https://www.frc-technique.com/catalogue-cat10.html" TargetMode="External"/><Relationship Id="rId23" Type="http://schemas.openxmlformats.org/officeDocument/2006/relationships/hyperlink" Target="https://www.frc-technique.com/catalogue-cat9.html" TargetMode="External"/><Relationship Id="rId28" Type="http://schemas.openxmlformats.org/officeDocument/2006/relationships/hyperlink" Target="https://www.frc-technique.com/catalogue-cat17.html" TargetMode="External"/><Relationship Id="rId10" Type="http://schemas.openxmlformats.org/officeDocument/2006/relationships/hyperlink" Target="https://www.frc-technique.com/catalogue-cat11.html" TargetMode="External"/><Relationship Id="rId19" Type="http://schemas.openxmlformats.org/officeDocument/2006/relationships/hyperlink" Target="https://www.frc-technique.com/catalogue-cat10.html" TargetMode="External"/><Relationship Id="rId31" Type="http://schemas.openxmlformats.org/officeDocument/2006/relationships/hyperlink" Target="https://www.frc-technique.com/catalogue-cat17.html" TargetMode="External"/><Relationship Id="rId4" Type="http://schemas.openxmlformats.org/officeDocument/2006/relationships/hyperlink" Target="https://www.frc-technique.com/catalogue-cat11.html" TargetMode="External"/><Relationship Id="rId9" Type="http://schemas.openxmlformats.org/officeDocument/2006/relationships/hyperlink" Target="https://www.frc-technique.com/catalogue-cat11.html" TargetMode="External"/><Relationship Id="rId14" Type="http://schemas.openxmlformats.org/officeDocument/2006/relationships/hyperlink" Target="https://www.frc-technique.com/catalogue-cat10.html" TargetMode="External"/><Relationship Id="rId22" Type="http://schemas.openxmlformats.org/officeDocument/2006/relationships/hyperlink" Target="https://www.frc-technique.com/catalogue-cat9.html" TargetMode="External"/><Relationship Id="rId27" Type="http://schemas.openxmlformats.org/officeDocument/2006/relationships/hyperlink" Target="https://www.frc-technique.com/catalogue-cat17.html" TargetMode="External"/><Relationship Id="rId30" Type="http://schemas.openxmlformats.org/officeDocument/2006/relationships/hyperlink" Target="https://www.frc-technique.com/catalogue-cat17.html" TargetMode="External"/><Relationship Id="rId8" Type="http://schemas.openxmlformats.org/officeDocument/2006/relationships/hyperlink" Target="https://www.frc-technique.com/catalogue-cat11.html"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3" Type="http://schemas.openxmlformats.org/officeDocument/2006/relationships/hyperlink" Target="https://www.frc-technique.com/catalogue-cat11.html" TargetMode="External"/><Relationship Id="rId18" Type="http://schemas.openxmlformats.org/officeDocument/2006/relationships/hyperlink" Target="https://www.frc-technique.com/catalogue-cat10.html" TargetMode="External"/><Relationship Id="rId26" Type="http://schemas.openxmlformats.org/officeDocument/2006/relationships/hyperlink" Target="https://www.frc-technique.com/catalogue-cat17.html" TargetMode="External"/><Relationship Id="rId3" Type="http://schemas.openxmlformats.org/officeDocument/2006/relationships/hyperlink" Target="https://www.frc-technique.com/catalogue-cat11.html" TargetMode="External"/><Relationship Id="rId21" Type="http://schemas.openxmlformats.org/officeDocument/2006/relationships/hyperlink" Target="https://www.frc-technique.com/catalogue-cat9.html" TargetMode="External"/><Relationship Id="rId34" Type="http://schemas.openxmlformats.org/officeDocument/2006/relationships/printerSettings" Target="../printerSettings/printerSettings6.bin"/><Relationship Id="rId7" Type="http://schemas.openxmlformats.org/officeDocument/2006/relationships/hyperlink" Target="https://www.frc-technique.com/catalogue-cat11.html" TargetMode="External"/><Relationship Id="rId12" Type="http://schemas.openxmlformats.org/officeDocument/2006/relationships/hyperlink" Target="https://www.frc-technique.com/catalogue-cat11.html" TargetMode="External"/><Relationship Id="rId17" Type="http://schemas.openxmlformats.org/officeDocument/2006/relationships/hyperlink" Target="https://www.frc-technique.com/catalogue-cat10.html" TargetMode="External"/><Relationship Id="rId25" Type="http://schemas.openxmlformats.org/officeDocument/2006/relationships/hyperlink" Target="https://www.frc-technique.com/catalogue-cat17.html" TargetMode="External"/><Relationship Id="rId33" Type="http://schemas.openxmlformats.org/officeDocument/2006/relationships/hyperlink" Target="https://www.frc-technique.com/catalogue-cat17.html" TargetMode="External"/><Relationship Id="rId2" Type="http://schemas.openxmlformats.org/officeDocument/2006/relationships/hyperlink" Target="https://www.frc-technique.com/catalogue-cat11.html" TargetMode="External"/><Relationship Id="rId16" Type="http://schemas.openxmlformats.org/officeDocument/2006/relationships/hyperlink" Target="https://www.frc-technique.com/catalogue-cat10.html" TargetMode="External"/><Relationship Id="rId20" Type="http://schemas.openxmlformats.org/officeDocument/2006/relationships/hyperlink" Target="https://www.frc-technique.com/catalogue-cat9.html" TargetMode="External"/><Relationship Id="rId29" Type="http://schemas.openxmlformats.org/officeDocument/2006/relationships/hyperlink" Target="https://www.frc-technique.com/catalogue-cat17.html" TargetMode="External"/><Relationship Id="rId1" Type="http://schemas.openxmlformats.org/officeDocument/2006/relationships/hyperlink" Target="https://www.frc-technique.com/catalogue.html" TargetMode="External"/><Relationship Id="rId6" Type="http://schemas.openxmlformats.org/officeDocument/2006/relationships/hyperlink" Target="https://www.frc-technique.com/catalogue-cat11.html" TargetMode="External"/><Relationship Id="rId11" Type="http://schemas.openxmlformats.org/officeDocument/2006/relationships/hyperlink" Target="https://www.frc-technique.com/catalogue-cat11.html" TargetMode="External"/><Relationship Id="rId24" Type="http://schemas.openxmlformats.org/officeDocument/2006/relationships/hyperlink" Target="https://www.frc-technique.com/catalogue-cat17.html" TargetMode="External"/><Relationship Id="rId32" Type="http://schemas.openxmlformats.org/officeDocument/2006/relationships/hyperlink" Target="https://www.frc-technique.com/catalogue-cat17.html" TargetMode="External"/><Relationship Id="rId5" Type="http://schemas.openxmlformats.org/officeDocument/2006/relationships/hyperlink" Target="https://www.frc-technique.com/catalogue-cat11.html" TargetMode="External"/><Relationship Id="rId15" Type="http://schemas.openxmlformats.org/officeDocument/2006/relationships/hyperlink" Target="https://www.frc-technique.com/catalogue-cat10.html" TargetMode="External"/><Relationship Id="rId23" Type="http://schemas.openxmlformats.org/officeDocument/2006/relationships/hyperlink" Target="https://www.frc-technique.com/catalogue-cat9.html" TargetMode="External"/><Relationship Id="rId28" Type="http://schemas.openxmlformats.org/officeDocument/2006/relationships/hyperlink" Target="https://www.frc-technique.com/catalogue-cat17.html" TargetMode="External"/><Relationship Id="rId10" Type="http://schemas.openxmlformats.org/officeDocument/2006/relationships/hyperlink" Target="https://www.frc-technique.com/catalogue-cat11.html" TargetMode="External"/><Relationship Id="rId19" Type="http://schemas.openxmlformats.org/officeDocument/2006/relationships/hyperlink" Target="https://www.frc-technique.com/catalogue-cat10.html" TargetMode="External"/><Relationship Id="rId31" Type="http://schemas.openxmlformats.org/officeDocument/2006/relationships/hyperlink" Target="https://www.frc-technique.com/catalogue-cat17.html" TargetMode="External"/><Relationship Id="rId4" Type="http://schemas.openxmlformats.org/officeDocument/2006/relationships/hyperlink" Target="https://www.frc-technique.com/catalogue-cat11.html" TargetMode="External"/><Relationship Id="rId9" Type="http://schemas.openxmlformats.org/officeDocument/2006/relationships/hyperlink" Target="https://www.frc-technique.com/catalogue-cat11.html" TargetMode="External"/><Relationship Id="rId14" Type="http://schemas.openxmlformats.org/officeDocument/2006/relationships/hyperlink" Target="https://www.frc-technique.com/catalogue-cat10.html" TargetMode="External"/><Relationship Id="rId22" Type="http://schemas.openxmlformats.org/officeDocument/2006/relationships/hyperlink" Target="https://www.frc-technique.com/catalogue-cat9.html" TargetMode="External"/><Relationship Id="rId27" Type="http://schemas.openxmlformats.org/officeDocument/2006/relationships/hyperlink" Target="https://www.frc-technique.com/catalogue-cat17.html" TargetMode="External"/><Relationship Id="rId30" Type="http://schemas.openxmlformats.org/officeDocument/2006/relationships/hyperlink" Target="https://www.frc-technique.com/catalogue-cat17.html" TargetMode="External"/><Relationship Id="rId8" Type="http://schemas.openxmlformats.org/officeDocument/2006/relationships/hyperlink" Target="https://www.frc-technique.com/catalogue-cat11.html"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frc-technique.com/catalogue-cat11.html" TargetMode="External"/><Relationship Id="rId18" Type="http://schemas.openxmlformats.org/officeDocument/2006/relationships/hyperlink" Target="https://www.frc-technique.com/catalogue-cat10.html" TargetMode="External"/><Relationship Id="rId26" Type="http://schemas.openxmlformats.org/officeDocument/2006/relationships/hyperlink" Target="https://www.frc-technique.com/catalogue-cat17.html" TargetMode="External"/><Relationship Id="rId3" Type="http://schemas.openxmlformats.org/officeDocument/2006/relationships/hyperlink" Target="https://www.frc-technique.com/catalogue-cat11.html" TargetMode="External"/><Relationship Id="rId21" Type="http://schemas.openxmlformats.org/officeDocument/2006/relationships/hyperlink" Target="https://www.frc-technique.com/catalogue-cat9.html" TargetMode="External"/><Relationship Id="rId7" Type="http://schemas.openxmlformats.org/officeDocument/2006/relationships/hyperlink" Target="https://www.frc-technique.com/catalogue-cat11.html" TargetMode="External"/><Relationship Id="rId12" Type="http://schemas.openxmlformats.org/officeDocument/2006/relationships/hyperlink" Target="https://www.frc-technique.com/catalogue-cat11.html" TargetMode="External"/><Relationship Id="rId17" Type="http://schemas.openxmlformats.org/officeDocument/2006/relationships/hyperlink" Target="https://www.frc-technique.com/catalogue-cat10.html" TargetMode="External"/><Relationship Id="rId25" Type="http://schemas.openxmlformats.org/officeDocument/2006/relationships/hyperlink" Target="https://www.frc-technique.com/catalogue-cat17.html" TargetMode="External"/><Relationship Id="rId33" Type="http://schemas.openxmlformats.org/officeDocument/2006/relationships/printerSettings" Target="../printerSettings/printerSettings7.bin"/><Relationship Id="rId2" Type="http://schemas.openxmlformats.org/officeDocument/2006/relationships/hyperlink" Target="https://www.frc-technique.com/catalogue-cat11.html" TargetMode="External"/><Relationship Id="rId16" Type="http://schemas.openxmlformats.org/officeDocument/2006/relationships/hyperlink" Target="https://www.frc-technique.com/catalogue-cat10.html" TargetMode="External"/><Relationship Id="rId20" Type="http://schemas.openxmlformats.org/officeDocument/2006/relationships/hyperlink" Target="https://www.frc-technique.com/catalogue-cat9.html" TargetMode="External"/><Relationship Id="rId29" Type="http://schemas.openxmlformats.org/officeDocument/2006/relationships/hyperlink" Target="https://www.frc-technique.com/catalogue-cat17.html" TargetMode="External"/><Relationship Id="rId1" Type="http://schemas.openxmlformats.org/officeDocument/2006/relationships/hyperlink" Target="https://www.frc-technique.com/catalogue.html" TargetMode="External"/><Relationship Id="rId6" Type="http://schemas.openxmlformats.org/officeDocument/2006/relationships/hyperlink" Target="https://www.frc-technique.com/catalogue-cat11.html" TargetMode="External"/><Relationship Id="rId11" Type="http://schemas.openxmlformats.org/officeDocument/2006/relationships/hyperlink" Target="https://www.frc-technique.com/catalogue-cat11.html" TargetMode="External"/><Relationship Id="rId24" Type="http://schemas.openxmlformats.org/officeDocument/2006/relationships/hyperlink" Target="https://www.frc-technique.com/catalogue-cat17.html" TargetMode="External"/><Relationship Id="rId32" Type="http://schemas.openxmlformats.org/officeDocument/2006/relationships/hyperlink" Target="https://www.frc-technique.com/catalogue-cat17.html" TargetMode="External"/><Relationship Id="rId5" Type="http://schemas.openxmlformats.org/officeDocument/2006/relationships/hyperlink" Target="https://www.frc-technique.com/catalogue-cat11.html" TargetMode="External"/><Relationship Id="rId15" Type="http://schemas.openxmlformats.org/officeDocument/2006/relationships/hyperlink" Target="https://www.frc-technique.com/catalogue-cat10.html" TargetMode="External"/><Relationship Id="rId23" Type="http://schemas.openxmlformats.org/officeDocument/2006/relationships/hyperlink" Target="https://www.frc-technique.com/catalogue-cat17.html" TargetMode="External"/><Relationship Id="rId28" Type="http://schemas.openxmlformats.org/officeDocument/2006/relationships/hyperlink" Target="https://www.frc-technique.com/catalogue-cat17.html" TargetMode="External"/><Relationship Id="rId10" Type="http://schemas.openxmlformats.org/officeDocument/2006/relationships/hyperlink" Target="https://www.frc-technique.com/catalogue-cat11.html" TargetMode="External"/><Relationship Id="rId19" Type="http://schemas.openxmlformats.org/officeDocument/2006/relationships/hyperlink" Target="https://www.frc-technique.com/catalogue-cat10.html" TargetMode="External"/><Relationship Id="rId31" Type="http://schemas.openxmlformats.org/officeDocument/2006/relationships/hyperlink" Target="https://www.frc-technique.com/catalogue-cat17.html" TargetMode="External"/><Relationship Id="rId4" Type="http://schemas.openxmlformats.org/officeDocument/2006/relationships/hyperlink" Target="https://www.frc-technique.com/catalogue-cat11.html" TargetMode="External"/><Relationship Id="rId9" Type="http://schemas.openxmlformats.org/officeDocument/2006/relationships/hyperlink" Target="https://www.frc-technique.com/catalogue-cat11.html" TargetMode="External"/><Relationship Id="rId14" Type="http://schemas.openxmlformats.org/officeDocument/2006/relationships/hyperlink" Target="https://www.frc-technique.com/catalogue-cat10.html" TargetMode="External"/><Relationship Id="rId22" Type="http://schemas.openxmlformats.org/officeDocument/2006/relationships/hyperlink" Target="https://www.frc-technique.com/catalogue-cat9.html" TargetMode="External"/><Relationship Id="rId27" Type="http://schemas.openxmlformats.org/officeDocument/2006/relationships/hyperlink" Target="https://www.frc-technique.com/catalogue-cat17.html" TargetMode="External"/><Relationship Id="rId30" Type="http://schemas.openxmlformats.org/officeDocument/2006/relationships/hyperlink" Target="https://www.frc-technique.com/catalogue-cat17.html" TargetMode="External"/><Relationship Id="rId8" Type="http://schemas.openxmlformats.org/officeDocument/2006/relationships/hyperlink" Target="https://www.frc-technique.com/catalogue-cat11.html"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www.frc-technique.com/catalogue-cat11.html" TargetMode="External"/><Relationship Id="rId18" Type="http://schemas.openxmlformats.org/officeDocument/2006/relationships/hyperlink" Target="https://www.frc-technique.com/catalogue-cat10.html" TargetMode="External"/><Relationship Id="rId26" Type="http://schemas.openxmlformats.org/officeDocument/2006/relationships/hyperlink" Target="https://www.frc-technique.com/catalogue-cat17.html" TargetMode="External"/><Relationship Id="rId3" Type="http://schemas.openxmlformats.org/officeDocument/2006/relationships/hyperlink" Target="https://www.frc-technique.com/catalogue-cat11.html" TargetMode="External"/><Relationship Id="rId21" Type="http://schemas.openxmlformats.org/officeDocument/2006/relationships/hyperlink" Target="https://www.frc-technique.com/catalogue-cat9.html" TargetMode="External"/><Relationship Id="rId7" Type="http://schemas.openxmlformats.org/officeDocument/2006/relationships/hyperlink" Target="https://www.frc-technique.com/catalogue-cat11.html" TargetMode="External"/><Relationship Id="rId12" Type="http://schemas.openxmlformats.org/officeDocument/2006/relationships/hyperlink" Target="https://www.frc-technique.com/catalogue-cat11.html" TargetMode="External"/><Relationship Id="rId17" Type="http://schemas.openxmlformats.org/officeDocument/2006/relationships/hyperlink" Target="https://www.frc-technique.com/catalogue-cat10.html" TargetMode="External"/><Relationship Id="rId25" Type="http://schemas.openxmlformats.org/officeDocument/2006/relationships/hyperlink" Target="https://www.frc-technique.com/catalogue-cat17.html" TargetMode="External"/><Relationship Id="rId33" Type="http://schemas.openxmlformats.org/officeDocument/2006/relationships/printerSettings" Target="../printerSettings/printerSettings8.bin"/><Relationship Id="rId2" Type="http://schemas.openxmlformats.org/officeDocument/2006/relationships/hyperlink" Target="https://www.frc-technique.com/catalogue-cat11.html" TargetMode="External"/><Relationship Id="rId16" Type="http://schemas.openxmlformats.org/officeDocument/2006/relationships/hyperlink" Target="https://www.frc-technique.com/catalogue-cat10.html" TargetMode="External"/><Relationship Id="rId20" Type="http://schemas.openxmlformats.org/officeDocument/2006/relationships/hyperlink" Target="https://www.frc-technique.com/catalogue-cat9.html" TargetMode="External"/><Relationship Id="rId29" Type="http://schemas.openxmlformats.org/officeDocument/2006/relationships/hyperlink" Target="https://www.frc-technique.com/catalogue-cat17.html" TargetMode="External"/><Relationship Id="rId1" Type="http://schemas.openxmlformats.org/officeDocument/2006/relationships/hyperlink" Target="https://www.frc-technique.com/catalogue.html" TargetMode="External"/><Relationship Id="rId6" Type="http://schemas.openxmlformats.org/officeDocument/2006/relationships/hyperlink" Target="https://www.frc-technique.com/catalogue-cat11.html" TargetMode="External"/><Relationship Id="rId11" Type="http://schemas.openxmlformats.org/officeDocument/2006/relationships/hyperlink" Target="https://www.frc-technique.com/catalogue-cat11.html" TargetMode="External"/><Relationship Id="rId24" Type="http://schemas.openxmlformats.org/officeDocument/2006/relationships/hyperlink" Target="https://www.frc-technique.com/catalogue-cat17.html" TargetMode="External"/><Relationship Id="rId32" Type="http://schemas.openxmlformats.org/officeDocument/2006/relationships/hyperlink" Target="https://www.frc-technique.com/catalogue-cat17.html" TargetMode="External"/><Relationship Id="rId5" Type="http://schemas.openxmlformats.org/officeDocument/2006/relationships/hyperlink" Target="https://www.frc-technique.com/catalogue-cat11.html" TargetMode="External"/><Relationship Id="rId15" Type="http://schemas.openxmlformats.org/officeDocument/2006/relationships/hyperlink" Target="https://www.frc-technique.com/catalogue-cat10.html" TargetMode="External"/><Relationship Id="rId23" Type="http://schemas.openxmlformats.org/officeDocument/2006/relationships/hyperlink" Target="https://www.frc-technique.com/catalogue-cat17.html" TargetMode="External"/><Relationship Id="rId28" Type="http://schemas.openxmlformats.org/officeDocument/2006/relationships/hyperlink" Target="https://www.frc-technique.com/catalogue-cat17.html" TargetMode="External"/><Relationship Id="rId10" Type="http://schemas.openxmlformats.org/officeDocument/2006/relationships/hyperlink" Target="https://www.frc-technique.com/catalogue-cat11.html" TargetMode="External"/><Relationship Id="rId19" Type="http://schemas.openxmlformats.org/officeDocument/2006/relationships/hyperlink" Target="https://www.frc-technique.com/catalogue-cat10.html" TargetMode="External"/><Relationship Id="rId31" Type="http://schemas.openxmlformats.org/officeDocument/2006/relationships/hyperlink" Target="https://www.frc-technique.com/catalogue-cat17.html" TargetMode="External"/><Relationship Id="rId4" Type="http://schemas.openxmlformats.org/officeDocument/2006/relationships/hyperlink" Target="https://www.frc-technique.com/catalogue-cat11.html" TargetMode="External"/><Relationship Id="rId9" Type="http://schemas.openxmlformats.org/officeDocument/2006/relationships/hyperlink" Target="https://www.frc-technique.com/catalogue-cat11.html" TargetMode="External"/><Relationship Id="rId14" Type="http://schemas.openxmlformats.org/officeDocument/2006/relationships/hyperlink" Target="https://www.frc-technique.com/catalogue-cat10.html" TargetMode="External"/><Relationship Id="rId22" Type="http://schemas.openxmlformats.org/officeDocument/2006/relationships/hyperlink" Target="https://www.frc-technique.com/catalogue-cat9.html" TargetMode="External"/><Relationship Id="rId27" Type="http://schemas.openxmlformats.org/officeDocument/2006/relationships/hyperlink" Target="https://www.frc-technique.com/catalogue-cat17.html" TargetMode="External"/><Relationship Id="rId30" Type="http://schemas.openxmlformats.org/officeDocument/2006/relationships/hyperlink" Target="https://www.frc-technique.com/catalogue-cat17.html" TargetMode="External"/><Relationship Id="rId8" Type="http://schemas.openxmlformats.org/officeDocument/2006/relationships/hyperlink" Target="https://www.frc-technique.com/catalogue-cat1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showGridLines="0" zoomScaleNormal="100" workbookViewId="0">
      <selection activeCell="D8" sqref="D8"/>
    </sheetView>
  </sheetViews>
  <sheetFormatPr baseColWidth="10" defaultColWidth="9.140625" defaultRowHeight="12.75" x14ac:dyDescent="0.2"/>
  <cols>
    <col min="1" max="1" width="8.7109375" style="7" customWidth="1"/>
    <col min="2" max="2" width="5.140625" style="7" customWidth="1"/>
    <col min="3" max="3" width="35.85546875" style="7" customWidth="1"/>
    <col min="4" max="4" width="12.85546875" style="7" customWidth="1"/>
    <col min="5" max="5" width="22" style="7" customWidth="1"/>
    <col min="6" max="6" width="16.7109375" style="7" customWidth="1"/>
    <col min="7" max="16384" width="9.140625" style="7"/>
  </cols>
  <sheetData>
    <row r="1" spans="1:6" s="8" customFormat="1" ht="36" customHeight="1" x14ac:dyDescent="0.2">
      <c r="A1" s="18" t="s">
        <v>0</v>
      </c>
      <c r="B1" s="19"/>
      <c r="C1" s="19"/>
      <c r="D1" s="19"/>
      <c r="E1" s="19"/>
      <c r="F1" s="20" t="s">
        <v>17</v>
      </c>
    </row>
    <row r="2" spans="1:6" ht="17.25" customHeight="1" x14ac:dyDescent="0.2">
      <c r="A2" s="9"/>
      <c r="F2" s="6"/>
    </row>
    <row r="3" spans="1:6" x14ac:dyDescent="0.2">
      <c r="A3" s="9"/>
      <c r="F3" s="10"/>
    </row>
    <row r="4" spans="1:6" ht="22.5" customHeight="1" x14ac:dyDescent="0.3">
      <c r="A4" s="9"/>
      <c r="B4" s="14" t="s">
        <v>1</v>
      </c>
      <c r="C4" s="15"/>
      <c r="D4" s="15"/>
      <c r="E4" s="15"/>
      <c r="F4" s="10"/>
    </row>
    <row r="5" spans="1:6" ht="22.5" customHeight="1" x14ac:dyDescent="0.3">
      <c r="A5" s="9"/>
      <c r="B5" s="15"/>
      <c r="C5" s="16" t="s">
        <v>10</v>
      </c>
      <c r="D5" s="17">
        <v>2022</v>
      </c>
      <c r="E5" s="15"/>
      <c r="F5" s="10"/>
    </row>
    <row r="6" spans="1:6" ht="22.5" customHeight="1" x14ac:dyDescent="0.3">
      <c r="A6" s="9"/>
      <c r="B6" s="15"/>
      <c r="C6" s="15"/>
      <c r="D6" s="15"/>
      <c r="E6" s="15"/>
      <c r="F6" s="10"/>
    </row>
    <row r="7" spans="1:6" ht="22.5" customHeight="1" x14ac:dyDescent="0.3">
      <c r="A7" s="9"/>
      <c r="B7" s="15"/>
      <c r="C7" s="16" t="s">
        <v>11</v>
      </c>
      <c r="D7" s="17">
        <v>9</v>
      </c>
      <c r="E7" s="25" t="s">
        <v>15</v>
      </c>
      <c r="F7" s="10"/>
    </row>
    <row r="8" spans="1:6" ht="22.5" customHeight="1" x14ac:dyDescent="0.3">
      <c r="A8" s="9"/>
      <c r="B8" s="15"/>
      <c r="C8" s="15"/>
      <c r="D8" s="15"/>
      <c r="E8" s="15"/>
      <c r="F8" s="10"/>
    </row>
    <row r="9" spans="1:6" ht="22.5" customHeight="1" x14ac:dyDescent="0.3">
      <c r="A9" s="9"/>
      <c r="B9" s="14" t="s">
        <v>2</v>
      </c>
      <c r="C9" s="15"/>
      <c r="D9" s="15"/>
      <c r="E9" s="15"/>
      <c r="F9" s="10"/>
    </row>
    <row r="10" spans="1:6" ht="22.5" customHeight="1" x14ac:dyDescent="0.3">
      <c r="A10" s="9"/>
      <c r="B10" s="15"/>
      <c r="C10" s="16" t="s">
        <v>12</v>
      </c>
      <c r="D10" s="17">
        <v>2</v>
      </c>
      <c r="E10" s="25" t="s">
        <v>16</v>
      </c>
      <c r="F10" s="10"/>
    </row>
    <row r="11" spans="1:6" ht="22.5" customHeight="1" x14ac:dyDescent="0.3">
      <c r="A11" s="9"/>
      <c r="B11" s="15"/>
      <c r="C11" s="15"/>
      <c r="D11" s="15"/>
      <c r="E11" s="15"/>
      <c r="F11" s="10"/>
    </row>
    <row r="12" spans="1:6" ht="22.5" customHeight="1" x14ac:dyDescent="0.3">
      <c r="A12" s="9"/>
      <c r="B12" s="14" t="s">
        <v>3</v>
      </c>
      <c r="C12" s="15"/>
      <c r="D12" s="15"/>
      <c r="E12" s="15"/>
      <c r="F12" s="10"/>
    </row>
    <row r="13" spans="1:6" ht="22.5" customHeight="1" x14ac:dyDescent="0.3">
      <c r="A13" s="9"/>
      <c r="B13" s="15"/>
      <c r="C13" s="24" t="s">
        <v>13</v>
      </c>
      <c r="D13" s="15"/>
      <c r="E13" s="15"/>
      <c r="F13" s="10"/>
    </row>
    <row r="14" spans="1:6" ht="22.5" customHeight="1" x14ac:dyDescent="0.3">
      <c r="A14" s="9"/>
      <c r="B14" s="15"/>
      <c r="C14" s="15"/>
      <c r="D14" s="15"/>
      <c r="E14" s="15"/>
      <c r="F14" s="10"/>
    </row>
    <row r="15" spans="1:6" ht="22.5" customHeight="1" x14ac:dyDescent="0.3">
      <c r="A15" s="9"/>
      <c r="B15" s="14" t="s">
        <v>4</v>
      </c>
      <c r="C15" s="15"/>
      <c r="D15" s="15"/>
      <c r="E15" s="15"/>
      <c r="F15" s="10"/>
    </row>
    <row r="16" spans="1:6" ht="22.5" customHeight="1" x14ac:dyDescent="0.3">
      <c r="A16" s="9"/>
      <c r="B16" s="15"/>
      <c r="C16" s="15"/>
      <c r="D16" s="15"/>
      <c r="E16" s="15"/>
      <c r="F16" s="10"/>
    </row>
    <row r="17" spans="1:6" ht="22.5" customHeight="1" x14ac:dyDescent="0.3">
      <c r="A17" s="9"/>
      <c r="B17" s="14" t="s">
        <v>5</v>
      </c>
      <c r="C17" s="15"/>
      <c r="D17" s="15"/>
      <c r="E17" s="15"/>
      <c r="F17" s="10"/>
    </row>
    <row r="18" spans="1:6" ht="22.5" customHeight="1" x14ac:dyDescent="0.2">
      <c r="A18" s="9"/>
      <c r="C18" s="24" t="s">
        <v>14</v>
      </c>
      <c r="F18" s="10"/>
    </row>
    <row r="19" spans="1:6" ht="22.5" customHeight="1" x14ac:dyDescent="0.2">
      <c r="A19" s="9"/>
      <c r="F19" s="10"/>
    </row>
    <row r="20" spans="1:6" ht="22.5" customHeight="1" x14ac:dyDescent="0.2">
      <c r="A20" s="9"/>
      <c r="F20" s="10"/>
    </row>
    <row r="21" spans="1:6" ht="22.5" customHeight="1" x14ac:dyDescent="0.2">
      <c r="A21" s="9"/>
      <c r="F21" s="10"/>
    </row>
    <row r="22" spans="1:6" ht="15" customHeight="1" x14ac:dyDescent="0.2">
      <c r="A22" s="9"/>
      <c r="F22" s="10"/>
    </row>
    <row r="23" spans="1:6" ht="15.75" x14ac:dyDescent="0.25">
      <c r="A23" s="9"/>
      <c r="B23" s="54" t="s">
        <v>6</v>
      </c>
      <c r="C23" s="54"/>
      <c r="D23" s="54"/>
      <c r="E23" s="54"/>
      <c r="F23" s="10"/>
    </row>
    <row r="24" spans="1:6" ht="15" x14ac:dyDescent="0.25">
      <c r="A24" s="9"/>
      <c r="B24" s="52" t="s">
        <v>7</v>
      </c>
      <c r="C24" s="52"/>
      <c r="D24" s="52"/>
      <c r="E24" s="52"/>
      <c r="F24" s="10"/>
    </row>
    <row r="25" spans="1:6" x14ac:dyDescent="0.2">
      <c r="A25" s="9"/>
      <c r="F25" s="10"/>
    </row>
    <row r="26" spans="1:6" ht="15.75" x14ac:dyDescent="0.25">
      <c r="A26" s="9"/>
      <c r="B26" s="26" t="s">
        <v>8</v>
      </c>
      <c r="F26" s="10"/>
    </row>
    <row r="27" spans="1:6" ht="67.5" customHeight="1" x14ac:dyDescent="0.2">
      <c r="A27" s="9"/>
      <c r="B27" s="53" t="s">
        <v>9</v>
      </c>
      <c r="C27" s="53"/>
      <c r="D27" s="53"/>
      <c r="E27" s="53"/>
      <c r="F27" s="10"/>
    </row>
    <row r="28" spans="1:6" ht="22.5" customHeight="1" x14ac:dyDescent="0.2">
      <c r="A28" s="9"/>
      <c r="B28" s="27"/>
      <c r="C28" s="27"/>
      <c r="D28" s="27"/>
      <c r="E28" s="27"/>
      <c r="F28" s="10"/>
    </row>
    <row r="29" spans="1:6" ht="22.5" customHeight="1" x14ac:dyDescent="0.2">
      <c r="A29" s="9"/>
      <c r="B29" s="27"/>
      <c r="C29" s="27"/>
      <c r="D29" s="27"/>
      <c r="E29" s="27"/>
      <c r="F29" s="10"/>
    </row>
    <row r="30" spans="1:6" ht="22.5" customHeight="1" x14ac:dyDescent="0.2">
      <c r="A30" s="9"/>
      <c r="B30" s="27"/>
      <c r="C30" s="27"/>
      <c r="D30" s="27"/>
      <c r="E30" s="27"/>
      <c r="F30" s="10"/>
    </row>
    <row r="31" spans="1:6" x14ac:dyDescent="0.2">
      <c r="A31" s="11"/>
      <c r="B31" s="12"/>
      <c r="C31" s="12"/>
      <c r="D31" s="12"/>
      <c r="E31" s="12"/>
      <c r="F31" s="13"/>
    </row>
  </sheetData>
  <mergeCells count="3">
    <mergeCell ref="B24:E24"/>
    <mergeCell ref="B27:E27"/>
    <mergeCell ref="B23:E23"/>
  </mergeCells>
  <hyperlinks>
    <hyperlink ref="B24" r:id="rId1" xr:uid="{00000000-0004-0000-0000-000000000000}"/>
    <hyperlink ref="B24:E24" r:id="rId2" display="https://www.vertex42.com/calendars/" xr:uid="{00000000-0004-0000-0000-000001000000}"/>
    <hyperlink ref="B23" r:id="rId3" xr:uid="{00000000-0004-0000-0000-000002000000}"/>
  </hyperlinks>
  <printOptions horizontalCentered="1"/>
  <pageMargins left="0.7" right="0.7" top="0.75" bottom="0.75" header="0.3" footer="0.3"/>
  <pageSetup paperSize="9" scale="8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32B6D-2297-456A-9119-30DD88C890C6}">
  <sheetPr>
    <tabColor rgb="FFFFCC66"/>
    <pageSetUpPr fitToPage="1"/>
  </sheetPr>
  <dimension ref="A1:AB51"/>
  <sheetViews>
    <sheetView showGridLines="0" zoomScale="70" zoomScaleNormal="70" workbookViewId="0">
      <selection activeCell="J13" sqref="J13:K13"/>
    </sheetView>
  </sheetViews>
  <sheetFormatPr baseColWidth="10" defaultColWidth="9.140625" defaultRowHeight="12.75" x14ac:dyDescent="0.2"/>
  <cols>
    <col min="2" max="2" width="4.85546875" customWidth="1"/>
    <col min="3" max="3" width="13.7109375" customWidth="1"/>
    <col min="4" max="4" width="4.85546875" customWidth="1"/>
    <col min="5" max="5" width="13.7109375" customWidth="1"/>
    <col min="6" max="6" width="4.85546875" customWidth="1"/>
    <col min="7" max="7" width="13.7109375" customWidth="1"/>
    <col min="8" max="8" width="4.85546875" customWidth="1"/>
    <col min="9" max="9" width="13.7109375" customWidth="1"/>
    <col min="10" max="10" width="4.85546875" customWidth="1"/>
    <col min="11" max="11" width="13.7109375" customWidth="1"/>
    <col min="12" max="18" width="2.42578125" customWidth="1"/>
    <col min="19" max="19" width="3.28515625" customWidth="1"/>
    <col min="20" max="26" width="2.42578125" customWidth="1"/>
    <col min="27" max="27" width="1.5703125" customWidth="1"/>
  </cols>
  <sheetData>
    <row r="1" spans="1:28" s="3" customFormat="1" ht="15" customHeight="1" x14ac:dyDescent="0.2">
      <c r="B1" s="95">
        <v>45017</v>
      </c>
      <c r="C1" s="95"/>
      <c r="D1" s="95"/>
      <c r="E1" s="95"/>
      <c r="F1" s="95"/>
      <c r="G1" s="95"/>
      <c r="H1" s="95"/>
      <c r="I1" s="95"/>
      <c r="J1" s="28"/>
      <c r="K1" s="28"/>
      <c r="L1" s="99">
        <f>DATE(YEAR(B1),MONTH(B1)-1,1)</f>
        <v>44986</v>
      </c>
      <c r="M1" s="99"/>
      <c r="N1" s="99"/>
      <c r="O1" s="99"/>
      <c r="P1" s="99"/>
      <c r="Q1" s="99"/>
      <c r="R1" s="99"/>
      <c r="T1" s="99">
        <f>DATE(YEAR(B1),MONTH(B1)+1,1)</f>
        <v>45047</v>
      </c>
      <c r="U1" s="99"/>
      <c r="V1" s="99"/>
      <c r="W1" s="99"/>
      <c r="X1" s="99"/>
      <c r="Y1" s="99"/>
      <c r="Z1" s="99"/>
    </row>
    <row r="2" spans="1:28" s="3" customFormat="1" ht="11.25" customHeight="1" x14ac:dyDescent="0.2">
      <c r="B2" s="95"/>
      <c r="C2" s="95"/>
      <c r="D2" s="95"/>
      <c r="E2" s="95"/>
      <c r="F2" s="95"/>
      <c r="G2" s="95"/>
      <c r="H2" s="95"/>
      <c r="I2" s="95"/>
      <c r="J2" s="28"/>
      <c r="K2" s="28"/>
      <c r="L2" s="21" t="str">
        <f>INDEX({"D";"L";"M";"M";"J";"V";"S"},1+MOD(jour_début+1-2,7))</f>
        <v>L</v>
      </c>
      <c r="M2" s="21" t="str">
        <f>INDEX({"D";"L";"M";"M";"J";"V";"S"},1+MOD(jour_début+2-2,7))</f>
        <v>M</v>
      </c>
      <c r="N2" s="21" t="str">
        <f>INDEX({"D";"L";"M";"M";"J";"V";"S"},1+MOD(jour_début+3-2,7))</f>
        <v>M</v>
      </c>
      <c r="O2" s="21" t="str">
        <f>INDEX({"D";"L";"M";"M";"J";"V";"S"},1+MOD(jour_début+4-2,7))</f>
        <v>J</v>
      </c>
      <c r="P2" s="21" t="str">
        <f>INDEX({"D";"L";"M";"M";"J";"V";"S"},1+MOD(jour_début+5-2,7))</f>
        <v>V</v>
      </c>
      <c r="Q2" s="21" t="str">
        <f>INDEX({"D";"L";"M";"M";"J";"V";"S"},1+MOD(jour_début+6-2,7))</f>
        <v>S</v>
      </c>
      <c r="R2" s="21" t="str">
        <f>INDEX({"D";"L";"M";"M";"J";"V";"S"},1+MOD(jour_début+7-2,7))</f>
        <v>D</v>
      </c>
      <c r="T2" s="21" t="str">
        <f>INDEX({"D";"L";"M";"M";"J";"V";"S"},1+MOD(jour_début+1-2,7))</f>
        <v>L</v>
      </c>
      <c r="U2" s="21" t="str">
        <f>INDEX({"D";"L";"M";"M";"J";"V";"S"},1+MOD(jour_début+2-2,7))</f>
        <v>M</v>
      </c>
      <c r="V2" s="21" t="str">
        <f>INDEX({"D";"L";"M";"M";"J";"V";"S"},1+MOD(jour_début+3-2,7))</f>
        <v>M</v>
      </c>
      <c r="W2" s="21" t="str">
        <f>INDEX({"D";"L";"M";"M";"J";"V";"S"},1+MOD(jour_début+4-2,7))</f>
        <v>J</v>
      </c>
      <c r="X2" s="21" t="str">
        <f>INDEX({"D";"L";"M";"M";"J";"V";"S"},1+MOD(jour_début+5-2,7))</f>
        <v>V</v>
      </c>
      <c r="Y2" s="21" t="str">
        <f>INDEX({"D";"L";"M";"M";"J";"V";"S"},1+MOD(jour_début+6-2,7))</f>
        <v>S</v>
      </c>
      <c r="Z2" s="21" t="str">
        <f>INDEX({"D";"L";"M";"M";"J";"V";"S"},1+MOD(jour_début+7-2,7))</f>
        <v>D</v>
      </c>
    </row>
    <row r="3" spans="1:28" s="4" customFormat="1" ht="9" customHeight="1" x14ac:dyDescent="0.15">
      <c r="B3" s="95"/>
      <c r="C3" s="95"/>
      <c r="D3" s="95"/>
      <c r="E3" s="95"/>
      <c r="F3" s="95"/>
      <c r="G3" s="95"/>
      <c r="H3" s="95"/>
      <c r="I3" s="95"/>
      <c r="J3" s="28"/>
      <c r="K3" s="33">
        <v>13</v>
      </c>
      <c r="L3" s="31" t="str">
        <f t="shared" ref="L3:R8" si="0">IF(MONTH($L$1)&lt;&gt;MONTH($L$1-(WEEKDAY($L$1,1)-(jour_début-1))-IF((WEEKDAY($L$1,1)-(jour_début-1))&lt;=0,7,0)+(ROW(L3)-ROW($L$3))*7+(COLUMN(L3)-COLUMN($L$3)+1)),"",$L$1-(WEEKDAY($L$1,1)-(jour_début-1))-IF((WEEKDAY($L$1,1)-(jour_début-1))&lt;=0,7,0)+(ROW(L3)-ROW($L$3))*7+(COLUMN(L3)-COLUMN($L$3)+1))</f>
        <v/>
      </c>
      <c r="M3" s="31" t="str">
        <f t="shared" si="0"/>
        <v/>
      </c>
      <c r="N3" s="31">
        <f t="shared" si="0"/>
        <v>44986</v>
      </c>
      <c r="O3" s="31">
        <f t="shared" si="0"/>
        <v>44987</v>
      </c>
      <c r="P3" s="31">
        <f t="shared" si="0"/>
        <v>44988</v>
      </c>
      <c r="Q3" s="31">
        <f t="shared" si="0"/>
        <v>44989</v>
      </c>
      <c r="R3" s="31">
        <f t="shared" si="0"/>
        <v>44990</v>
      </c>
      <c r="S3" s="33">
        <v>18</v>
      </c>
      <c r="T3" s="31">
        <f t="shared" ref="T3:Z8" si="1">IF(MONTH($T$1)&lt;&gt;MONTH($T$1-(WEEKDAY($T$1,1)-(jour_début-1))-IF((WEEKDAY($T$1,1)-(jour_début-1))&lt;=0,7,0)+(ROW(T3)-ROW($T$3))*7+(COLUMN(T3)-COLUMN($T$3)+1)),"",$T$1-(WEEKDAY($T$1,1)-(jour_début-1))-IF((WEEKDAY($T$1,1)-(jour_début-1))&lt;=0,7,0)+(ROW(T3)-ROW($T$3))*7+(COLUMN(T3)-COLUMN($T$3)+1))</f>
        <v>45047</v>
      </c>
      <c r="U3" s="31">
        <f t="shared" si="1"/>
        <v>45048</v>
      </c>
      <c r="V3" s="31">
        <f t="shared" si="1"/>
        <v>45049</v>
      </c>
      <c r="W3" s="31">
        <f t="shared" si="1"/>
        <v>45050</v>
      </c>
      <c r="X3" s="31">
        <f t="shared" si="1"/>
        <v>45051</v>
      </c>
      <c r="Y3" s="31">
        <f t="shared" si="1"/>
        <v>45052</v>
      </c>
      <c r="Z3" s="31">
        <f t="shared" si="1"/>
        <v>45053</v>
      </c>
    </row>
    <row r="4" spans="1:28" s="4" customFormat="1" ht="9" customHeight="1" x14ac:dyDescent="0.15">
      <c r="B4" s="95"/>
      <c r="C4" s="95"/>
      <c r="D4" s="95"/>
      <c r="E4" s="95"/>
      <c r="F4" s="95"/>
      <c r="G4" s="95"/>
      <c r="H4" s="95"/>
      <c r="I4" s="95"/>
      <c r="J4" s="28"/>
      <c r="K4" s="33">
        <v>14</v>
      </c>
      <c r="L4" s="31">
        <f t="shared" si="0"/>
        <v>44991</v>
      </c>
      <c r="M4" s="31">
        <f t="shared" si="0"/>
        <v>44992</v>
      </c>
      <c r="N4" s="31">
        <f t="shared" si="0"/>
        <v>44993</v>
      </c>
      <c r="O4" s="31">
        <f t="shared" si="0"/>
        <v>44994</v>
      </c>
      <c r="P4" s="31">
        <f t="shared" si="0"/>
        <v>44995</v>
      </c>
      <c r="Q4" s="31">
        <f t="shared" si="0"/>
        <v>44996</v>
      </c>
      <c r="R4" s="31">
        <f t="shared" si="0"/>
        <v>44997</v>
      </c>
      <c r="S4" s="33">
        <v>19</v>
      </c>
      <c r="T4" s="31">
        <f t="shared" si="1"/>
        <v>45054</v>
      </c>
      <c r="U4" s="31">
        <f t="shared" si="1"/>
        <v>45055</v>
      </c>
      <c r="V4" s="31">
        <f t="shared" si="1"/>
        <v>45056</v>
      </c>
      <c r="W4" s="31">
        <f t="shared" si="1"/>
        <v>45057</v>
      </c>
      <c r="X4" s="31">
        <f t="shared" si="1"/>
        <v>45058</v>
      </c>
      <c r="Y4" s="31">
        <f t="shared" si="1"/>
        <v>45059</v>
      </c>
      <c r="Z4" s="31">
        <f t="shared" si="1"/>
        <v>45060</v>
      </c>
    </row>
    <row r="5" spans="1:28" s="4" customFormat="1" ht="9" customHeight="1" x14ac:dyDescent="0.15">
      <c r="B5" s="95"/>
      <c r="C5" s="95"/>
      <c r="D5" s="95"/>
      <c r="E5" s="95"/>
      <c r="F5" s="95"/>
      <c r="G5" s="95"/>
      <c r="H5" s="95"/>
      <c r="I5" s="95"/>
      <c r="J5" s="28"/>
      <c r="K5" s="33">
        <v>15</v>
      </c>
      <c r="L5" s="31">
        <f t="shared" si="0"/>
        <v>44998</v>
      </c>
      <c r="M5" s="31">
        <f t="shared" si="0"/>
        <v>44999</v>
      </c>
      <c r="N5" s="31">
        <f t="shared" si="0"/>
        <v>45000</v>
      </c>
      <c r="O5" s="31">
        <f t="shared" si="0"/>
        <v>45001</v>
      </c>
      <c r="P5" s="31">
        <f t="shared" si="0"/>
        <v>45002</v>
      </c>
      <c r="Q5" s="31">
        <f t="shared" si="0"/>
        <v>45003</v>
      </c>
      <c r="R5" s="31">
        <f t="shared" si="0"/>
        <v>45004</v>
      </c>
      <c r="S5" s="33">
        <v>20</v>
      </c>
      <c r="T5" s="31">
        <f t="shared" si="1"/>
        <v>45061</v>
      </c>
      <c r="U5" s="31">
        <f t="shared" si="1"/>
        <v>45062</v>
      </c>
      <c r="V5" s="31">
        <f t="shared" si="1"/>
        <v>45063</v>
      </c>
      <c r="W5" s="31">
        <f t="shared" si="1"/>
        <v>45064</v>
      </c>
      <c r="X5" s="31">
        <f t="shared" si="1"/>
        <v>45065</v>
      </c>
      <c r="Y5" s="31">
        <f t="shared" si="1"/>
        <v>45066</v>
      </c>
      <c r="Z5" s="31">
        <f t="shared" si="1"/>
        <v>45067</v>
      </c>
    </row>
    <row r="6" spans="1:28" s="4" customFormat="1" ht="9" customHeight="1" x14ac:dyDescent="0.15">
      <c r="B6" s="95"/>
      <c r="C6" s="95"/>
      <c r="D6" s="95"/>
      <c r="E6" s="95"/>
      <c r="F6" s="95"/>
      <c r="G6" s="95"/>
      <c r="H6" s="95"/>
      <c r="I6" s="95"/>
      <c r="J6" s="28"/>
      <c r="K6" s="33">
        <v>16</v>
      </c>
      <c r="L6" s="31">
        <f t="shared" si="0"/>
        <v>45005</v>
      </c>
      <c r="M6" s="31">
        <f t="shared" si="0"/>
        <v>45006</v>
      </c>
      <c r="N6" s="31">
        <f t="shared" si="0"/>
        <v>45007</v>
      </c>
      <c r="O6" s="31">
        <f t="shared" si="0"/>
        <v>45008</v>
      </c>
      <c r="P6" s="31">
        <f t="shared" si="0"/>
        <v>45009</v>
      </c>
      <c r="Q6" s="31">
        <f t="shared" si="0"/>
        <v>45010</v>
      </c>
      <c r="R6" s="31">
        <f t="shared" si="0"/>
        <v>45011</v>
      </c>
      <c r="S6" s="33">
        <v>21</v>
      </c>
      <c r="T6" s="31">
        <f t="shared" si="1"/>
        <v>45068</v>
      </c>
      <c r="U6" s="31">
        <f t="shared" si="1"/>
        <v>45069</v>
      </c>
      <c r="V6" s="31">
        <f t="shared" si="1"/>
        <v>45070</v>
      </c>
      <c r="W6" s="31">
        <f t="shared" si="1"/>
        <v>45071</v>
      </c>
      <c r="X6" s="31">
        <f t="shared" si="1"/>
        <v>45072</v>
      </c>
      <c r="Y6" s="31">
        <f t="shared" si="1"/>
        <v>45073</v>
      </c>
      <c r="Z6" s="31">
        <f t="shared" si="1"/>
        <v>45074</v>
      </c>
    </row>
    <row r="7" spans="1:28" s="4" customFormat="1" ht="9" customHeight="1" x14ac:dyDescent="0.15">
      <c r="B7" s="95"/>
      <c r="C7" s="95"/>
      <c r="D7" s="95"/>
      <c r="E7" s="95"/>
      <c r="F7" s="95"/>
      <c r="G7" s="95"/>
      <c r="H7" s="95"/>
      <c r="I7" s="95"/>
      <c r="J7" s="28"/>
      <c r="K7" s="33">
        <v>17</v>
      </c>
      <c r="L7" s="31">
        <f t="shared" si="0"/>
        <v>45012</v>
      </c>
      <c r="M7" s="31">
        <f t="shared" si="0"/>
        <v>45013</v>
      </c>
      <c r="N7" s="31">
        <f t="shared" si="0"/>
        <v>45014</v>
      </c>
      <c r="O7" s="31">
        <f t="shared" si="0"/>
        <v>45015</v>
      </c>
      <c r="P7" s="31">
        <f t="shared" si="0"/>
        <v>45016</v>
      </c>
      <c r="Q7" s="31" t="str">
        <f t="shared" si="0"/>
        <v/>
      </c>
      <c r="R7" s="31" t="str">
        <f t="shared" si="0"/>
        <v/>
      </c>
      <c r="S7" s="33">
        <v>22</v>
      </c>
      <c r="T7" s="31">
        <f t="shared" si="1"/>
        <v>45075</v>
      </c>
      <c r="U7" s="31">
        <f t="shared" si="1"/>
        <v>45076</v>
      </c>
      <c r="V7" s="31">
        <f t="shared" si="1"/>
        <v>45077</v>
      </c>
      <c r="W7" s="31" t="str">
        <f t="shared" si="1"/>
        <v/>
      </c>
      <c r="X7" s="31" t="str">
        <f t="shared" si="1"/>
        <v/>
      </c>
      <c r="Y7" s="31" t="str">
        <f t="shared" si="1"/>
        <v/>
      </c>
      <c r="Z7" s="31" t="str">
        <f t="shared" si="1"/>
        <v/>
      </c>
    </row>
    <row r="8" spans="1:28" s="5" customFormat="1" ht="9" customHeight="1" x14ac:dyDescent="0.2">
      <c r="B8" s="29"/>
      <c r="C8" s="29"/>
      <c r="D8" s="29"/>
      <c r="E8" s="29"/>
      <c r="F8" s="29"/>
      <c r="G8" s="29"/>
      <c r="H8" s="29"/>
      <c r="I8" s="29"/>
      <c r="J8" s="30"/>
      <c r="K8" s="30"/>
      <c r="L8" s="31" t="str">
        <f t="shared" si="0"/>
        <v/>
      </c>
      <c r="M8" s="31" t="str">
        <f t="shared" si="0"/>
        <v/>
      </c>
      <c r="N8" s="31" t="str">
        <f t="shared" si="0"/>
        <v/>
      </c>
      <c r="O8" s="31" t="str">
        <f t="shared" si="0"/>
        <v/>
      </c>
      <c r="P8" s="31" t="str">
        <f t="shared" si="0"/>
        <v/>
      </c>
      <c r="Q8" s="31" t="str">
        <f t="shared" si="0"/>
        <v/>
      </c>
      <c r="R8" s="31" t="str">
        <f t="shared" si="0"/>
        <v/>
      </c>
      <c r="S8" s="22"/>
      <c r="T8" s="31" t="str">
        <f t="shared" si="1"/>
        <v/>
      </c>
      <c r="U8" s="31" t="str">
        <f t="shared" si="1"/>
        <v/>
      </c>
      <c r="V8" s="31" t="str">
        <f t="shared" si="1"/>
        <v/>
      </c>
      <c r="W8" s="31" t="str">
        <f t="shared" si="1"/>
        <v/>
      </c>
      <c r="X8" s="31" t="str">
        <f t="shared" si="1"/>
        <v/>
      </c>
      <c r="Y8" s="31" t="str">
        <f t="shared" si="1"/>
        <v/>
      </c>
      <c r="Z8" s="31" t="str">
        <f t="shared" si="1"/>
        <v/>
      </c>
      <c r="AA8" s="23"/>
    </row>
    <row r="9" spans="1:28" s="1" customFormat="1" ht="21" customHeight="1" thickBot="1" x14ac:dyDescent="0.25">
      <c r="A9" s="20" t="s">
        <v>21</v>
      </c>
      <c r="B9" s="96">
        <f>B10</f>
        <v>45012</v>
      </c>
      <c r="C9" s="97"/>
      <c r="D9" s="98">
        <f>D10</f>
        <v>45013</v>
      </c>
      <c r="E9" s="97"/>
      <c r="F9" s="98">
        <f>F10</f>
        <v>45014</v>
      </c>
      <c r="G9" s="97"/>
      <c r="H9" s="98">
        <f>H10</f>
        <v>45015</v>
      </c>
      <c r="I9" s="97"/>
      <c r="J9" s="98">
        <f>J10</f>
        <v>45016</v>
      </c>
      <c r="K9" s="97"/>
      <c r="L9" s="98">
        <f>L10</f>
        <v>45017</v>
      </c>
      <c r="M9" s="96"/>
      <c r="N9" s="96"/>
      <c r="O9" s="96"/>
      <c r="P9" s="96"/>
      <c r="Q9" s="96"/>
      <c r="R9" s="96"/>
      <c r="S9" s="97"/>
      <c r="T9" s="96">
        <f>T10</f>
        <v>45018</v>
      </c>
      <c r="U9" s="96"/>
      <c r="V9" s="96"/>
      <c r="W9" s="96"/>
      <c r="X9" s="96"/>
      <c r="Y9" s="96"/>
      <c r="Z9" s="96"/>
      <c r="AA9" s="96"/>
    </row>
    <row r="10" spans="1:28" s="1" customFormat="1" ht="19.5" thickBot="1" x14ac:dyDescent="0.25">
      <c r="A10" s="100">
        <v>13</v>
      </c>
      <c r="B10" s="36">
        <f>$B$1-(WEEKDAY($B$1,1)-(jour_début-1))-IF((WEEKDAY($B$1,1)-(jour_début-1))&lt;=0,7,0)+1</f>
        <v>45012</v>
      </c>
      <c r="C10" s="38"/>
      <c r="D10" s="40">
        <f>B10+1</f>
        <v>45013</v>
      </c>
      <c r="E10" s="41"/>
      <c r="F10" s="40">
        <f>D10+1</f>
        <v>45014</v>
      </c>
      <c r="G10" s="41"/>
      <c r="H10" s="40">
        <f>F10+1</f>
        <v>45015</v>
      </c>
      <c r="I10" s="41"/>
      <c r="J10" s="40">
        <f>H10+1</f>
        <v>45016</v>
      </c>
      <c r="K10" s="41"/>
      <c r="L10" s="57">
        <f>J10+1</f>
        <v>45017</v>
      </c>
      <c r="M10" s="58"/>
      <c r="N10" s="65"/>
      <c r="O10" s="65"/>
      <c r="P10" s="65"/>
      <c r="Q10" s="65"/>
      <c r="R10" s="65"/>
      <c r="S10" s="71"/>
      <c r="T10" s="58">
        <f>L10+1</f>
        <v>45018</v>
      </c>
      <c r="U10" s="58"/>
      <c r="V10" s="65"/>
      <c r="W10" s="65"/>
      <c r="X10" s="65"/>
      <c r="Y10" s="65"/>
      <c r="Z10" s="65"/>
      <c r="AA10" s="66"/>
    </row>
    <row r="11" spans="1:28" s="1" customFormat="1" ht="12.75" customHeight="1" x14ac:dyDescent="0.2">
      <c r="A11" s="101"/>
      <c r="B11" s="88" t="s">
        <v>24</v>
      </c>
      <c r="C11" s="89"/>
      <c r="D11" s="88" t="s">
        <v>24</v>
      </c>
      <c r="E11" s="89"/>
      <c r="F11" s="88" t="s">
        <v>24</v>
      </c>
      <c r="G11" s="89"/>
      <c r="H11" s="88" t="s">
        <v>24</v>
      </c>
      <c r="I11" s="89"/>
      <c r="J11" s="77" t="s">
        <v>25</v>
      </c>
      <c r="K11" s="78"/>
      <c r="L11" s="86"/>
      <c r="M11" s="67"/>
      <c r="N11" s="67"/>
      <c r="O11" s="67"/>
      <c r="P11" s="67"/>
      <c r="Q11" s="67"/>
      <c r="R11" s="67"/>
      <c r="S11" s="87"/>
      <c r="T11" s="67"/>
      <c r="U11" s="67"/>
      <c r="V11" s="67"/>
      <c r="W11" s="67"/>
      <c r="X11" s="67"/>
      <c r="Y11" s="67"/>
      <c r="Z11" s="67"/>
      <c r="AA11" s="68"/>
    </row>
    <row r="12" spans="1:28" s="1" customFormat="1" ht="12.75" customHeight="1" x14ac:dyDescent="0.2">
      <c r="A12" s="101"/>
      <c r="B12" s="90"/>
      <c r="C12" s="91"/>
      <c r="D12" s="90"/>
      <c r="E12" s="91"/>
      <c r="F12" s="90"/>
      <c r="G12" s="91"/>
      <c r="H12" s="90"/>
      <c r="I12" s="91"/>
      <c r="J12" s="79"/>
      <c r="K12" s="80"/>
      <c r="L12" s="75"/>
      <c r="M12" s="63"/>
      <c r="N12" s="63"/>
      <c r="O12" s="63"/>
      <c r="P12" s="63"/>
      <c r="Q12" s="63"/>
      <c r="R12" s="63"/>
      <c r="S12" s="76"/>
      <c r="T12" s="63"/>
      <c r="U12" s="63"/>
      <c r="V12" s="63"/>
      <c r="W12" s="63"/>
      <c r="X12" s="63"/>
      <c r="Y12" s="63"/>
      <c r="Z12" s="63"/>
      <c r="AA12" s="64"/>
    </row>
    <row r="13" spans="1:28" s="1" customFormat="1" ht="13.5" thickBot="1" x14ac:dyDescent="0.25">
      <c r="A13" s="101"/>
      <c r="B13" s="73" t="s">
        <v>23</v>
      </c>
      <c r="C13" s="74"/>
      <c r="D13" s="73" t="s">
        <v>23</v>
      </c>
      <c r="E13" s="74"/>
      <c r="F13" s="73" t="s">
        <v>23</v>
      </c>
      <c r="G13" s="74"/>
      <c r="H13" s="73" t="s">
        <v>23</v>
      </c>
      <c r="I13" s="74"/>
      <c r="J13" s="59" t="s">
        <v>23</v>
      </c>
      <c r="K13" s="60"/>
      <c r="L13" s="81"/>
      <c r="M13" s="61"/>
      <c r="N13" s="61"/>
      <c r="O13" s="61"/>
      <c r="P13" s="61"/>
      <c r="Q13" s="61"/>
      <c r="R13" s="61"/>
      <c r="S13" s="82"/>
      <c r="T13" s="61"/>
      <c r="U13" s="61"/>
      <c r="V13" s="61"/>
      <c r="W13" s="61"/>
      <c r="X13" s="61"/>
      <c r="Y13" s="61"/>
      <c r="Z13" s="61"/>
      <c r="AA13" s="62"/>
    </row>
    <row r="14" spans="1:28" s="1" customFormat="1" ht="12.75" customHeight="1" x14ac:dyDescent="0.2">
      <c r="A14" s="101"/>
      <c r="B14" s="92" t="s">
        <v>19</v>
      </c>
      <c r="C14" s="93"/>
      <c r="D14" s="94" t="s">
        <v>19</v>
      </c>
      <c r="E14" s="93"/>
      <c r="F14" s="94" t="s">
        <v>19</v>
      </c>
      <c r="G14" s="93"/>
      <c r="H14" s="94" t="s">
        <v>19</v>
      </c>
      <c r="I14" s="93"/>
      <c r="J14" s="77" t="s">
        <v>25</v>
      </c>
      <c r="K14" s="78"/>
      <c r="L14" s="75"/>
      <c r="M14" s="63"/>
      <c r="N14" s="63"/>
      <c r="O14" s="63"/>
      <c r="P14" s="63"/>
      <c r="Q14" s="63"/>
      <c r="R14" s="63"/>
      <c r="S14" s="76"/>
      <c r="T14" s="63"/>
      <c r="U14" s="63"/>
      <c r="V14" s="63"/>
      <c r="W14" s="63"/>
      <c r="X14" s="63"/>
      <c r="Y14" s="63"/>
      <c r="Z14" s="63"/>
      <c r="AA14" s="64"/>
    </row>
    <row r="15" spans="1:28" s="2" customFormat="1" ht="13.15" customHeight="1" x14ac:dyDescent="0.2">
      <c r="A15" s="101"/>
      <c r="B15" s="92"/>
      <c r="C15" s="93"/>
      <c r="D15" s="94"/>
      <c r="E15" s="93"/>
      <c r="F15" s="94"/>
      <c r="G15" s="93"/>
      <c r="H15" s="94"/>
      <c r="I15" s="93"/>
      <c r="J15" s="79"/>
      <c r="K15" s="80"/>
      <c r="L15" s="75"/>
      <c r="M15" s="63"/>
      <c r="N15" s="63"/>
      <c r="O15" s="63"/>
      <c r="P15" s="63"/>
      <c r="Q15" s="63"/>
      <c r="R15" s="63"/>
      <c r="S15" s="76"/>
      <c r="T15" s="63"/>
      <c r="U15" s="63"/>
      <c r="V15" s="63"/>
      <c r="W15" s="63"/>
      <c r="X15" s="63"/>
      <c r="Y15" s="63"/>
      <c r="Z15" s="63"/>
      <c r="AA15" s="64"/>
      <c r="AB15" s="1"/>
    </row>
    <row r="16" spans="1:28" s="1" customFormat="1" ht="13.5" thickBot="1" x14ac:dyDescent="0.25">
      <c r="A16" s="102"/>
      <c r="B16" s="59" t="s">
        <v>23</v>
      </c>
      <c r="C16" s="60"/>
      <c r="D16" s="59" t="s">
        <v>23</v>
      </c>
      <c r="E16" s="60"/>
      <c r="F16" s="59" t="s">
        <v>23</v>
      </c>
      <c r="G16" s="60"/>
      <c r="H16" s="59" t="s">
        <v>23</v>
      </c>
      <c r="I16" s="60"/>
      <c r="J16" s="59" t="s">
        <v>23</v>
      </c>
      <c r="K16" s="60"/>
      <c r="L16" s="69"/>
      <c r="M16" s="55"/>
      <c r="N16" s="55"/>
      <c r="O16" s="55"/>
      <c r="P16" s="55"/>
      <c r="Q16" s="55"/>
      <c r="R16" s="55"/>
      <c r="S16" s="70"/>
      <c r="T16" s="55"/>
      <c r="U16" s="55"/>
      <c r="V16" s="55"/>
      <c r="W16" s="55"/>
      <c r="X16" s="55"/>
      <c r="Y16" s="55"/>
      <c r="Z16" s="55"/>
      <c r="AA16" s="56"/>
    </row>
    <row r="17" spans="1:28" s="1" customFormat="1" ht="19.5" thickBot="1" x14ac:dyDescent="0.25">
      <c r="A17" s="100">
        <v>14</v>
      </c>
      <c r="B17" s="37">
        <f>T10+1</f>
        <v>45019</v>
      </c>
      <c r="C17" s="38"/>
      <c r="D17" s="40">
        <f>B17+1</f>
        <v>45020</v>
      </c>
      <c r="E17" s="41"/>
      <c r="F17" s="40">
        <f>D17+1</f>
        <v>45021</v>
      </c>
      <c r="G17" s="41"/>
      <c r="H17" s="40">
        <f>F17+1</f>
        <v>45022</v>
      </c>
      <c r="I17" s="41"/>
      <c r="J17" s="40">
        <f>H17+1</f>
        <v>45023</v>
      </c>
      <c r="K17" s="41"/>
      <c r="L17" s="57">
        <f>J17+1</f>
        <v>45024</v>
      </c>
      <c r="M17" s="58"/>
      <c r="N17" s="65"/>
      <c r="O17" s="65"/>
      <c r="P17" s="65"/>
      <c r="Q17" s="65"/>
      <c r="R17" s="65"/>
      <c r="S17" s="71"/>
      <c r="T17" s="58">
        <f>L17+1</f>
        <v>45025</v>
      </c>
      <c r="U17" s="58"/>
      <c r="V17" s="65"/>
      <c r="W17" s="65"/>
      <c r="X17" s="65"/>
      <c r="Y17" s="65"/>
      <c r="Z17" s="65"/>
      <c r="AA17" s="66"/>
    </row>
    <row r="18" spans="1:28" s="1" customFormat="1" ht="12.75" customHeight="1" x14ac:dyDescent="0.2">
      <c r="A18" s="101"/>
      <c r="B18" s="88" t="s">
        <v>24</v>
      </c>
      <c r="C18" s="89"/>
      <c r="D18" s="88" t="s">
        <v>24</v>
      </c>
      <c r="E18" s="89"/>
      <c r="F18" s="88" t="s">
        <v>24</v>
      </c>
      <c r="G18" s="89"/>
      <c r="H18" s="88" t="s">
        <v>24</v>
      </c>
      <c r="I18" s="89"/>
      <c r="J18" s="77" t="s">
        <v>25</v>
      </c>
      <c r="K18" s="78"/>
      <c r="L18" s="86"/>
      <c r="M18" s="67"/>
      <c r="N18" s="67"/>
      <c r="O18" s="67"/>
      <c r="P18" s="67"/>
      <c r="Q18" s="67"/>
      <c r="R18" s="67"/>
      <c r="S18" s="87"/>
      <c r="T18" s="67"/>
      <c r="U18" s="67"/>
      <c r="V18" s="67"/>
      <c r="W18" s="67"/>
      <c r="X18" s="67"/>
      <c r="Y18" s="67"/>
      <c r="Z18" s="67"/>
      <c r="AA18" s="68"/>
    </row>
    <row r="19" spans="1:28" s="1" customFormat="1" ht="12.75" customHeight="1" x14ac:dyDescent="0.2">
      <c r="A19" s="101"/>
      <c r="B19" s="90"/>
      <c r="C19" s="91"/>
      <c r="D19" s="90"/>
      <c r="E19" s="91"/>
      <c r="F19" s="90"/>
      <c r="G19" s="91"/>
      <c r="H19" s="90"/>
      <c r="I19" s="91"/>
      <c r="J19" s="79"/>
      <c r="K19" s="80"/>
      <c r="L19" s="81"/>
      <c r="M19" s="61"/>
      <c r="N19" s="61"/>
      <c r="O19" s="61"/>
      <c r="P19" s="61"/>
      <c r="Q19" s="61"/>
      <c r="R19" s="61"/>
      <c r="S19" s="82"/>
      <c r="T19" s="61"/>
      <c r="U19" s="61"/>
      <c r="V19" s="61"/>
      <c r="W19" s="61"/>
      <c r="X19" s="61"/>
      <c r="Y19" s="61"/>
      <c r="Z19" s="61"/>
      <c r="AA19" s="62"/>
    </row>
    <row r="20" spans="1:28" s="1" customFormat="1" ht="13.5" thickBot="1" x14ac:dyDescent="0.25">
      <c r="A20" s="101"/>
      <c r="B20" s="73" t="s">
        <v>23</v>
      </c>
      <c r="C20" s="74"/>
      <c r="D20" s="73" t="s">
        <v>23</v>
      </c>
      <c r="E20" s="74"/>
      <c r="F20" s="73" t="s">
        <v>23</v>
      </c>
      <c r="G20" s="74"/>
      <c r="H20" s="73" t="s">
        <v>23</v>
      </c>
      <c r="I20" s="74"/>
      <c r="J20" s="59" t="s">
        <v>23</v>
      </c>
      <c r="K20" s="60"/>
      <c r="L20" s="75"/>
      <c r="M20" s="63"/>
      <c r="N20" s="63"/>
      <c r="O20" s="63"/>
      <c r="P20" s="63"/>
      <c r="Q20" s="63"/>
      <c r="R20" s="63"/>
      <c r="S20" s="76"/>
      <c r="T20" s="63"/>
      <c r="U20" s="63"/>
      <c r="V20" s="63"/>
      <c r="W20" s="63"/>
      <c r="X20" s="63"/>
      <c r="Y20" s="63"/>
      <c r="Z20" s="63"/>
      <c r="AA20" s="64"/>
    </row>
    <row r="21" spans="1:28" s="2" customFormat="1" ht="13.15" customHeight="1" x14ac:dyDescent="0.2">
      <c r="A21" s="101"/>
      <c r="B21" s="104" t="s">
        <v>18</v>
      </c>
      <c r="C21" s="84"/>
      <c r="D21" s="85" t="s">
        <v>18</v>
      </c>
      <c r="E21" s="84"/>
      <c r="F21" s="85" t="s">
        <v>18</v>
      </c>
      <c r="G21" s="84"/>
      <c r="H21" s="85" t="s">
        <v>18</v>
      </c>
      <c r="I21" s="84"/>
      <c r="J21" s="77" t="s">
        <v>25</v>
      </c>
      <c r="K21" s="78"/>
      <c r="L21" s="75"/>
      <c r="M21" s="63"/>
      <c r="N21" s="63"/>
      <c r="O21" s="63"/>
      <c r="P21" s="63"/>
      <c r="Q21" s="63"/>
      <c r="R21" s="63"/>
      <c r="S21" s="76"/>
      <c r="T21" s="63"/>
      <c r="U21" s="63"/>
      <c r="V21" s="63"/>
      <c r="W21" s="63"/>
      <c r="X21" s="63"/>
      <c r="Y21" s="63"/>
      <c r="Z21" s="63"/>
      <c r="AA21" s="64"/>
      <c r="AB21" s="1"/>
    </row>
    <row r="22" spans="1:28" s="1" customFormat="1" ht="12.75" customHeight="1" x14ac:dyDescent="0.2">
      <c r="A22" s="101"/>
      <c r="B22" s="104"/>
      <c r="C22" s="84"/>
      <c r="D22" s="85"/>
      <c r="E22" s="84"/>
      <c r="F22" s="85"/>
      <c r="G22" s="84"/>
      <c r="H22" s="85"/>
      <c r="I22" s="84"/>
      <c r="J22" s="79"/>
      <c r="K22" s="80"/>
      <c r="L22" s="75"/>
      <c r="M22" s="63"/>
      <c r="N22" s="63"/>
      <c r="O22" s="63"/>
      <c r="P22" s="63"/>
      <c r="Q22" s="63"/>
      <c r="R22" s="63"/>
      <c r="S22" s="76"/>
      <c r="T22" s="63"/>
      <c r="U22" s="63"/>
      <c r="V22" s="63"/>
      <c r="W22" s="63"/>
      <c r="X22" s="63"/>
      <c r="Y22" s="63"/>
      <c r="Z22" s="63"/>
      <c r="AA22" s="64"/>
    </row>
    <row r="23" spans="1:28" s="1" customFormat="1" ht="13.5" thickBot="1" x14ac:dyDescent="0.25">
      <c r="A23" s="102"/>
      <c r="B23" s="72" t="s">
        <v>23</v>
      </c>
      <c r="C23" s="60"/>
      <c r="D23" s="72" t="s">
        <v>23</v>
      </c>
      <c r="E23" s="60"/>
      <c r="F23" s="72" t="s">
        <v>23</v>
      </c>
      <c r="G23" s="60"/>
      <c r="H23" s="72" t="s">
        <v>23</v>
      </c>
      <c r="I23" s="60"/>
      <c r="J23" s="59" t="s">
        <v>23</v>
      </c>
      <c r="K23" s="60"/>
      <c r="L23" s="69"/>
      <c r="M23" s="55"/>
      <c r="N23" s="55"/>
      <c r="O23" s="55"/>
      <c r="P23" s="55"/>
      <c r="Q23" s="55"/>
      <c r="R23" s="55"/>
      <c r="S23" s="70"/>
      <c r="T23" s="55"/>
      <c r="U23" s="55"/>
      <c r="V23" s="55"/>
      <c r="W23" s="55"/>
      <c r="X23" s="55"/>
      <c r="Y23" s="55"/>
      <c r="Z23" s="55"/>
      <c r="AA23" s="56"/>
    </row>
    <row r="24" spans="1:28" s="1" customFormat="1" ht="19.5" thickBot="1" x14ac:dyDescent="0.25">
      <c r="A24" s="100">
        <v>15</v>
      </c>
      <c r="B24" s="48">
        <f>T17+1</f>
        <v>45026</v>
      </c>
      <c r="C24" s="47"/>
      <c r="D24" s="40">
        <f>B24+1</f>
        <v>45027</v>
      </c>
      <c r="E24" s="41"/>
      <c r="F24" s="40">
        <f>D24+1</f>
        <v>45028</v>
      </c>
      <c r="G24" s="41"/>
      <c r="H24" s="40">
        <f>F24+1</f>
        <v>45029</v>
      </c>
      <c r="I24" s="41"/>
      <c r="J24" s="40">
        <f>H24+1</f>
        <v>45030</v>
      </c>
      <c r="K24" s="41"/>
      <c r="L24" s="57">
        <f>J24+1</f>
        <v>45031</v>
      </c>
      <c r="M24" s="58"/>
      <c r="N24" s="65"/>
      <c r="O24" s="65"/>
      <c r="P24" s="65"/>
      <c r="Q24" s="65"/>
      <c r="R24" s="65"/>
      <c r="S24" s="71"/>
      <c r="T24" s="58">
        <f>L24+1</f>
        <v>45032</v>
      </c>
      <c r="U24" s="58"/>
      <c r="V24" s="65"/>
      <c r="W24" s="65"/>
      <c r="X24" s="65"/>
      <c r="Y24" s="65"/>
      <c r="Z24" s="65"/>
      <c r="AA24" s="66"/>
    </row>
    <row r="25" spans="1:28" s="1" customFormat="1" ht="12.75" customHeight="1" x14ac:dyDescent="0.2">
      <c r="A25" s="101"/>
      <c r="B25" s="88" t="s">
        <v>24</v>
      </c>
      <c r="C25" s="89"/>
      <c r="D25" s="88" t="s">
        <v>24</v>
      </c>
      <c r="E25" s="89"/>
      <c r="F25" s="88" t="s">
        <v>24</v>
      </c>
      <c r="G25" s="89"/>
      <c r="H25" s="88" t="s">
        <v>24</v>
      </c>
      <c r="I25" s="89"/>
      <c r="J25" s="77" t="s">
        <v>25</v>
      </c>
      <c r="K25" s="78"/>
      <c r="L25" s="86"/>
      <c r="M25" s="67"/>
      <c r="N25" s="67"/>
      <c r="O25" s="67"/>
      <c r="P25" s="67"/>
      <c r="Q25" s="67"/>
      <c r="R25" s="67"/>
      <c r="S25" s="87"/>
      <c r="T25" s="67"/>
      <c r="U25" s="67"/>
      <c r="V25" s="67"/>
      <c r="W25" s="67"/>
      <c r="X25" s="67"/>
      <c r="Y25" s="67"/>
      <c r="Z25" s="67"/>
      <c r="AA25" s="68"/>
    </row>
    <row r="26" spans="1:28" s="1" customFormat="1" ht="12.75" customHeight="1" x14ac:dyDescent="0.2">
      <c r="A26" s="101"/>
      <c r="B26" s="90"/>
      <c r="C26" s="91"/>
      <c r="D26" s="90"/>
      <c r="E26" s="91"/>
      <c r="F26" s="90"/>
      <c r="G26" s="91"/>
      <c r="H26" s="90"/>
      <c r="I26" s="91"/>
      <c r="J26" s="79"/>
      <c r="K26" s="80"/>
      <c r="L26" s="75"/>
      <c r="M26" s="63"/>
      <c r="N26" s="63"/>
      <c r="O26" s="63"/>
      <c r="P26" s="63"/>
      <c r="Q26" s="63"/>
      <c r="R26" s="63"/>
      <c r="S26" s="76"/>
      <c r="T26" s="63"/>
      <c r="U26" s="63"/>
      <c r="V26" s="63"/>
      <c r="W26" s="63"/>
      <c r="X26" s="63"/>
      <c r="Y26" s="63"/>
      <c r="Z26" s="63"/>
      <c r="AA26" s="64"/>
    </row>
    <row r="27" spans="1:28" s="2" customFormat="1" ht="13.5" thickBot="1" x14ac:dyDescent="0.25">
      <c r="A27" s="101"/>
      <c r="B27" s="73" t="s">
        <v>23</v>
      </c>
      <c r="C27" s="74"/>
      <c r="D27" s="73" t="s">
        <v>23</v>
      </c>
      <c r="E27" s="74"/>
      <c r="F27" s="73" t="s">
        <v>23</v>
      </c>
      <c r="G27" s="74"/>
      <c r="H27" s="73" t="s">
        <v>23</v>
      </c>
      <c r="I27" s="74"/>
      <c r="J27" s="59" t="s">
        <v>23</v>
      </c>
      <c r="K27" s="60"/>
      <c r="L27" s="81"/>
      <c r="M27" s="61"/>
      <c r="N27" s="61"/>
      <c r="O27" s="61"/>
      <c r="P27" s="61"/>
      <c r="Q27" s="61"/>
      <c r="R27" s="61"/>
      <c r="S27" s="82"/>
      <c r="T27" s="61"/>
      <c r="U27" s="61"/>
      <c r="V27" s="61"/>
      <c r="W27" s="61"/>
      <c r="X27" s="61"/>
      <c r="Y27" s="61"/>
      <c r="Z27" s="61"/>
      <c r="AA27" s="62"/>
      <c r="AB27" s="1"/>
    </row>
    <row r="28" spans="1:28" s="1" customFormat="1" ht="12.75" customHeight="1" x14ac:dyDescent="0.2">
      <c r="A28" s="101"/>
      <c r="B28" s="94" t="s">
        <v>19</v>
      </c>
      <c r="C28" s="93"/>
      <c r="D28" s="94" t="s">
        <v>19</v>
      </c>
      <c r="E28" s="93"/>
      <c r="F28" s="94" t="s">
        <v>19</v>
      </c>
      <c r="G28" s="93"/>
      <c r="H28" s="94" t="s">
        <v>19</v>
      </c>
      <c r="I28" s="93"/>
      <c r="J28" s="77" t="s">
        <v>25</v>
      </c>
      <c r="K28" s="78"/>
      <c r="L28" s="75"/>
      <c r="M28" s="63"/>
      <c r="N28" s="63"/>
      <c r="O28" s="63"/>
      <c r="P28" s="63"/>
      <c r="Q28" s="63"/>
      <c r="R28" s="63"/>
      <c r="S28" s="76"/>
      <c r="T28" s="63"/>
      <c r="U28" s="63"/>
      <c r="V28" s="63"/>
      <c r="W28" s="63"/>
      <c r="X28" s="63"/>
      <c r="Y28" s="63"/>
      <c r="Z28" s="63"/>
      <c r="AA28" s="64"/>
    </row>
    <row r="29" spans="1:28" s="1" customFormat="1" ht="12.75" customHeight="1" x14ac:dyDescent="0.2">
      <c r="A29" s="101"/>
      <c r="B29" s="94"/>
      <c r="C29" s="93"/>
      <c r="D29" s="94"/>
      <c r="E29" s="93"/>
      <c r="F29" s="94"/>
      <c r="G29" s="93"/>
      <c r="H29" s="94"/>
      <c r="I29" s="93"/>
      <c r="J29" s="79"/>
      <c r="K29" s="80"/>
      <c r="L29" s="75"/>
      <c r="M29" s="63"/>
      <c r="N29" s="63"/>
      <c r="O29" s="63"/>
      <c r="P29" s="63"/>
      <c r="Q29" s="63"/>
      <c r="R29" s="63"/>
      <c r="S29" s="76"/>
      <c r="T29" s="63"/>
      <c r="U29" s="63"/>
      <c r="V29" s="63"/>
      <c r="W29" s="63"/>
      <c r="X29" s="63"/>
      <c r="Y29" s="63"/>
      <c r="Z29" s="63"/>
      <c r="AA29" s="64"/>
    </row>
    <row r="30" spans="1:28" s="1" customFormat="1" ht="13.5" thickBot="1" x14ac:dyDescent="0.25">
      <c r="A30" s="102"/>
      <c r="B30" s="59" t="s">
        <v>23</v>
      </c>
      <c r="C30" s="60"/>
      <c r="D30" s="59" t="s">
        <v>23</v>
      </c>
      <c r="E30" s="60"/>
      <c r="F30" s="59" t="s">
        <v>23</v>
      </c>
      <c r="G30" s="60"/>
      <c r="H30" s="59" t="s">
        <v>23</v>
      </c>
      <c r="I30" s="60"/>
      <c r="J30" s="59" t="s">
        <v>23</v>
      </c>
      <c r="K30" s="60"/>
      <c r="L30" s="69"/>
      <c r="M30" s="55"/>
      <c r="N30" s="55"/>
      <c r="O30" s="55"/>
      <c r="P30" s="55"/>
      <c r="Q30" s="55"/>
      <c r="R30" s="55"/>
      <c r="S30" s="70"/>
      <c r="T30" s="55"/>
      <c r="U30" s="55"/>
      <c r="V30" s="55"/>
      <c r="W30" s="55"/>
      <c r="X30" s="55"/>
      <c r="Y30" s="55"/>
      <c r="Z30" s="55"/>
      <c r="AA30" s="56"/>
    </row>
    <row r="31" spans="1:28" s="1" customFormat="1" ht="19.5" thickBot="1" x14ac:dyDescent="0.25">
      <c r="A31" s="100">
        <v>16</v>
      </c>
      <c r="B31" s="36">
        <f>T24+1</f>
        <v>45033</v>
      </c>
      <c r="C31" s="38"/>
      <c r="D31" s="40">
        <f>B31+1</f>
        <v>45034</v>
      </c>
      <c r="E31" s="41"/>
      <c r="F31" s="40">
        <f>D31+1</f>
        <v>45035</v>
      </c>
      <c r="G31" s="41"/>
      <c r="H31" s="40">
        <f>F31+1</f>
        <v>45036</v>
      </c>
      <c r="I31" s="41"/>
      <c r="J31" s="40">
        <f>H31+1</f>
        <v>45037</v>
      </c>
      <c r="K31" s="41"/>
      <c r="L31" s="57">
        <f>J31+1</f>
        <v>45038</v>
      </c>
      <c r="M31" s="58"/>
      <c r="N31" s="65"/>
      <c r="O31" s="65"/>
      <c r="P31" s="65"/>
      <c r="Q31" s="65"/>
      <c r="R31" s="65"/>
      <c r="S31" s="71"/>
      <c r="T31" s="58">
        <f>L31+1</f>
        <v>45039</v>
      </c>
      <c r="U31" s="58"/>
      <c r="V31" s="65"/>
      <c r="W31" s="65"/>
      <c r="X31" s="65"/>
      <c r="Y31" s="65"/>
      <c r="Z31" s="65"/>
      <c r="AA31" s="66"/>
    </row>
    <row r="32" spans="1:28" s="1" customFormat="1" ht="12.75" customHeight="1" x14ac:dyDescent="0.2">
      <c r="A32" s="101"/>
      <c r="B32" s="88" t="s">
        <v>24</v>
      </c>
      <c r="C32" s="89"/>
      <c r="D32" s="88" t="s">
        <v>24</v>
      </c>
      <c r="E32" s="89"/>
      <c r="F32" s="88" t="s">
        <v>24</v>
      </c>
      <c r="G32" s="89"/>
      <c r="H32" s="88" t="s">
        <v>24</v>
      </c>
      <c r="I32" s="89"/>
      <c r="J32" s="77" t="s">
        <v>25</v>
      </c>
      <c r="K32" s="78"/>
      <c r="L32" s="86"/>
      <c r="M32" s="67"/>
      <c r="N32" s="67"/>
      <c r="O32" s="67"/>
      <c r="P32" s="67"/>
      <c r="Q32" s="67"/>
      <c r="R32" s="67"/>
      <c r="S32" s="87"/>
      <c r="T32" s="67"/>
      <c r="U32" s="67"/>
      <c r="V32" s="67"/>
      <c r="W32" s="67"/>
      <c r="X32" s="67"/>
      <c r="Y32" s="67"/>
      <c r="Z32" s="67"/>
      <c r="AA32" s="68"/>
    </row>
    <row r="33" spans="1:28" s="2" customFormat="1" ht="12.75" customHeight="1" x14ac:dyDescent="0.2">
      <c r="A33" s="101"/>
      <c r="B33" s="90"/>
      <c r="C33" s="91"/>
      <c r="D33" s="90"/>
      <c r="E33" s="91"/>
      <c r="F33" s="90"/>
      <c r="G33" s="91"/>
      <c r="H33" s="90"/>
      <c r="I33" s="91"/>
      <c r="J33" s="79"/>
      <c r="K33" s="80"/>
      <c r="L33" s="75"/>
      <c r="M33" s="63"/>
      <c r="N33" s="63"/>
      <c r="O33" s="63"/>
      <c r="P33" s="63"/>
      <c r="Q33" s="63"/>
      <c r="R33" s="63"/>
      <c r="S33" s="76"/>
      <c r="T33" s="63"/>
      <c r="U33" s="63"/>
      <c r="V33" s="63"/>
      <c r="W33" s="63"/>
      <c r="X33" s="63"/>
      <c r="Y33" s="63"/>
      <c r="Z33" s="63"/>
      <c r="AA33" s="64"/>
      <c r="AB33" s="1"/>
    </row>
    <row r="34" spans="1:28" s="1" customFormat="1" ht="13.5" thickBot="1" x14ac:dyDescent="0.25">
      <c r="A34" s="101"/>
      <c r="B34" s="73" t="s">
        <v>23</v>
      </c>
      <c r="C34" s="74"/>
      <c r="D34" s="73" t="s">
        <v>23</v>
      </c>
      <c r="E34" s="74"/>
      <c r="F34" s="73" t="s">
        <v>23</v>
      </c>
      <c r="G34" s="74"/>
      <c r="H34" s="73" t="s">
        <v>23</v>
      </c>
      <c r="I34" s="74"/>
      <c r="J34" s="59" t="s">
        <v>23</v>
      </c>
      <c r="K34" s="60"/>
      <c r="L34" s="81"/>
      <c r="M34" s="61"/>
      <c r="N34" s="61"/>
      <c r="O34" s="61"/>
      <c r="P34" s="61"/>
      <c r="Q34" s="61"/>
      <c r="R34" s="61"/>
      <c r="S34" s="82"/>
      <c r="T34" s="61"/>
      <c r="U34" s="61"/>
      <c r="V34" s="61"/>
      <c r="W34" s="61"/>
      <c r="X34" s="61"/>
      <c r="Y34" s="61"/>
      <c r="Z34" s="61"/>
      <c r="AA34" s="62"/>
    </row>
    <row r="35" spans="1:28" s="1" customFormat="1" ht="12.75" customHeight="1" x14ac:dyDescent="0.2">
      <c r="A35" s="101"/>
      <c r="B35" s="83" t="s">
        <v>18</v>
      </c>
      <c r="C35" s="84"/>
      <c r="D35" s="85" t="s">
        <v>18</v>
      </c>
      <c r="E35" s="84"/>
      <c r="F35" s="85" t="s">
        <v>18</v>
      </c>
      <c r="G35" s="84"/>
      <c r="H35" s="85" t="s">
        <v>18</v>
      </c>
      <c r="I35" s="84"/>
      <c r="J35" s="77" t="s">
        <v>25</v>
      </c>
      <c r="K35" s="78"/>
      <c r="L35" s="75"/>
      <c r="M35" s="63"/>
      <c r="N35" s="63"/>
      <c r="O35" s="63"/>
      <c r="P35" s="63"/>
      <c r="Q35" s="63"/>
      <c r="R35" s="63"/>
      <c r="S35" s="76"/>
      <c r="T35" s="63"/>
      <c r="U35" s="63"/>
      <c r="V35" s="63"/>
      <c r="W35" s="63"/>
      <c r="X35" s="63"/>
      <c r="Y35" s="63"/>
      <c r="Z35" s="63"/>
      <c r="AA35" s="64"/>
    </row>
    <row r="36" spans="1:28" s="1" customFormat="1" ht="12.75" customHeight="1" x14ac:dyDescent="0.2">
      <c r="A36" s="101"/>
      <c r="B36" s="83"/>
      <c r="C36" s="84"/>
      <c r="D36" s="85"/>
      <c r="E36" s="84"/>
      <c r="F36" s="85"/>
      <c r="G36" s="84"/>
      <c r="H36" s="85"/>
      <c r="I36" s="84"/>
      <c r="J36" s="79"/>
      <c r="K36" s="80"/>
      <c r="L36" s="75"/>
      <c r="M36" s="63"/>
      <c r="N36" s="63"/>
      <c r="O36" s="63"/>
      <c r="P36" s="63"/>
      <c r="Q36" s="63"/>
      <c r="R36" s="63"/>
      <c r="S36" s="76"/>
      <c r="T36" s="63"/>
      <c r="U36" s="63"/>
      <c r="V36" s="63"/>
      <c r="W36" s="63"/>
      <c r="X36" s="63"/>
      <c r="Y36" s="63"/>
      <c r="Z36" s="63"/>
      <c r="AA36" s="64"/>
    </row>
    <row r="37" spans="1:28" s="1" customFormat="1" ht="13.5" thickBot="1" x14ac:dyDescent="0.25">
      <c r="A37" s="102"/>
      <c r="B37" s="72" t="s">
        <v>23</v>
      </c>
      <c r="C37" s="60"/>
      <c r="D37" s="72" t="s">
        <v>23</v>
      </c>
      <c r="E37" s="60"/>
      <c r="F37" s="72" t="s">
        <v>23</v>
      </c>
      <c r="G37" s="60"/>
      <c r="H37" s="72" t="s">
        <v>23</v>
      </c>
      <c r="I37" s="60"/>
      <c r="J37" s="59" t="s">
        <v>23</v>
      </c>
      <c r="K37" s="60"/>
      <c r="L37" s="75"/>
      <c r="M37" s="63"/>
      <c r="N37" s="63"/>
      <c r="O37" s="63"/>
      <c r="P37" s="63"/>
      <c r="Q37" s="63"/>
      <c r="R37" s="63"/>
      <c r="S37" s="76"/>
      <c r="T37" s="63"/>
      <c r="U37" s="63"/>
      <c r="V37" s="63"/>
      <c r="W37" s="63"/>
      <c r="X37" s="63"/>
      <c r="Y37" s="63"/>
      <c r="Z37" s="63"/>
      <c r="AA37" s="64"/>
    </row>
    <row r="38" spans="1:28" s="1" customFormat="1" ht="19.5" thickBot="1" x14ac:dyDescent="0.25">
      <c r="A38" s="100">
        <v>17</v>
      </c>
      <c r="B38" s="36">
        <f>T31+1</f>
        <v>45040</v>
      </c>
      <c r="C38" s="38"/>
      <c r="D38" s="40">
        <f>B38+1</f>
        <v>45041</v>
      </c>
      <c r="E38" s="41"/>
      <c r="F38" s="40">
        <f>D38+1</f>
        <v>45042</v>
      </c>
      <c r="G38" s="41"/>
      <c r="H38" s="40">
        <f>F38+1</f>
        <v>45043</v>
      </c>
      <c r="I38" s="41"/>
      <c r="J38" s="40">
        <f>H38+1</f>
        <v>45044</v>
      </c>
      <c r="K38" s="41"/>
      <c r="L38" s="57">
        <f>J38+1</f>
        <v>45045</v>
      </c>
      <c r="M38" s="58"/>
      <c r="N38" s="65"/>
      <c r="O38" s="65"/>
      <c r="P38" s="65"/>
      <c r="Q38" s="65"/>
      <c r="R38" s="65"/>
      <c r="S38" s="71"/>
      <c r="T38" s="58">
        <f>L38+1</f>
        <v>45046</v>
      </c>
      <c r="U38" s="58"/>
      <c r="V38" s="65"/>
      <c r="W38" s="65"/>
      <c r="X38" s="65"/>
      <c r="Y38" s="65"/>
      <c r="Z38" s="65"/>
      <c r="AA38" s="66"/>
    </row>
    <row r="39" spans="1:28" s="2" customFormat="1" ht="12.75" customHeight="1" x14ac:dyDescent="0.2">
      <c r="A39" s="101"/>
      <c r="B39" s="88" t="s">
        <v>24</v>
      </c>
      <c r="C39" s="89"/>
      <c r="D39" s="88" t="s">
        <v>24</v>
      </c>
      <c r="E39" s="89"/>
      <c r="F39" s="88" t="s">
        <v>24</v>
      </c>
      <c r="G39" s="89"/>
      <c r="H39" s="88" t="s">
        <v>24</v>
      </c>
      <c r="I39" s="89"/>
      <c r="J39" s="77" t="s">
        <v>25</v>
      </c>
      <c r="K39" s="78"/>
      <c r="L39" s="86"/>
      <c r="M39" s="67"/>
      <c r="N39" s="67"/>
      <c r="O39" s="67"/>
      <c r="P39" s="67"/>
      <c r="Q39" s="67"/>
      <c r="R39" s="67"/>
      <c r="S39" s="87"/>
      <c r="T39" s="67"/>
      <c r="U39" s="67"/>
      <c r="V39" s="67"/>
      <c r="W39" s="67"/>
      <c r="X39" s="67"/>
      <c r="Y39" s="67"/>
      <c r="Z39" s="67"/>
      <c r="AA39" s="68"/>
      <c r="AB39" s="1"/>
    </row>
    <row r="40" spans="1:28" ht="12.75" customHeight="1" x14ac:dyDescent="0.2">
      <c r="A40" s="101"/>
      <c r="B40" s="90"/>
      <c r="C40" s="91"/>
      <c r="D40" s="90"/>
      <c r="E40" s="91"/>
      <c r="F40" s="90"/>
      <c r="G40" s="91"/>
      <c r="H40" s="90"/>
      <c r="I40" s="91"/>
      <c r="J40" s="79"/>
      <c r="K40" s="80"/>
      <c r="L40" s="75"/>
      <c r="M40" s="63"/>
      <c r="N40" s="63"/>
      <c r="O40" s="63"/>
      <c r="P40" s="63"/>
      <c r="Q40" s="63"/>
      <c r="R40" s="63"/>
      <c r="S40" s="76"/>
      <c r="T40" s="63"/>
      <c r="U40" s="63"/>
      <c r="V40" s="63"/>
      <c r="W40" s="63"/>
      <c r="X40" s="63"/>
      <c r="Y40" s="63"/>
      <c r="Z40" s="63"/>
      <c r="AA40" s="64"/>
    </row>
    <row r="41" spans="1:28" ht="13.5" thickBot="1" x14ac:dyDescent="0.25">
      <c r="A41" s="101"/>
      <c r="B41" s="73" t="s">
        <v>23</v>
      </c>
      <c r="C41" s="74"/>
      <c r="D41" s="73" t="s">
        <v>23</v>
      </c>
      <c r="E41" s="74"/>
      <c r="F41" s="73" t="s">
        <v>23</v>
      </c>
      <c r="G41" s="74"/>
      <c r="H41" s="73" t="s">
        <v>23</v>
      </c>
      <c r="I41" s="74"/>
      <c r="J41" s="59" t="s">
        <v>23</v>
      </c>
      <c r="K41" s="60"/>
      <c r="L41" s="81"/>
      <c r="M41" s="61"/>
      <c r="N41" s="61"/>
      <c r="O41" s="61"/>
      <c r="P41" s="61"/>
      <c r="Q41" s="61"/>
      <c r="R41" s="61"/>
      <c r="S41" s="82"/>
      <c r="T41" s="61"/>
      <c r="U41" s="61"/>
      <c r="V41" s="61"/>
      <c r="W41" s="61"/>
      <c r="X41" s="61"/>
      <c r="Y41" s="61"/>
      <c r="Z41" s="61"/>
      <c r="AA41" s="62"/>
    </row>
    <row r="42" spans="1:28" ht="12.75" customHeight="1" x14ac:dyDescent="0.2">
      <c r="A42" s="101"/>
      <c r="B42" s="92" t="s">
        <v>19</v>
      </c>
      <c r="C42" s="93"/>
      <c r="D42" s="94" t="s">
        <v>19</v>
      </c>
      <c r="E42" s="93"/>
      <c r="F42" s="94" t="s">
        <v>19</v>
      </c>
      <c r="G42" s="93"/>
      <c r="H42" s="94" t="s">
        <v>19</v>
      </c>
      <c r="I42" s="93"/>
      <c r="J42" s="77" t="s">
        <v>25</v>
      </c>
      <c r="K42" s="78"/>
      <c r="L42" s="75"/>
      <c r="M42" s="63"/>
      <c r="N42" s="63"/>
      <c r="O42" s="63"/>
      <c r="P42" s="63"/>
      <c r="Q42" s="63"/>
      <c r="R42" s="63"/>
      <c r="S42" s="76"/>
      <c r="T42" s="63"/>
      <c r="U42" s="63"/>
      <c r="V42" s="63"/>
      <c r="W42" s="63"/>
      <c r="X42" s="63"/>
      <c r="Y42" s="63"/>
      <c r="Z42" s="63"/>
      <c r="AA42" s="64"/>
    </row>
    <row r="43" spans="1:28" ht="12.75" customHeight="1" x14ac:dyDescent="0.2">
      <c r="A43" s="101"/>
      <c r="B43" s="92"/>
      <c r="C43" s="93"/>
      <c r="D43" s="94"/>
      <c r="E43" s="93"/>
      <c r="F43" s="94"/>
      <c r="G43" s="93"/>
      <c r="H43" s="94"/>
      <c r="I43" s="93"/>
      <c r="J43" s="79"/>
      <c r="K43" s="80"/>
      <c r="L43" s="75"/>
      <c r="M43" s="63"/>
      <c r="N43" s="63"/>
      <c r="O43" s="63"/>
      <c r="P43" s="63"/>
      <c r="Q43" s="63"/>
      <c r="R43" s="63"/>
      <c r="S43" s="76"/>
      <c r="T43" s="63"/>
      <c r="U43" s="63"/>
      <c r="V43" s="63"/>
      <c r="W43" s="63"/>
      <c r="X43" s="63"/>
      <c r="Y43" s="63"/>
      <c r="Z43" s="63"/>
      <c r="AA43" s="64"/>
    </row>
    <row r="44" spans="1:28" ht="13.5" thickBot="1" x14ac:dyDescent="0.25">
      <c r="A44" s="102"/>
      <c r="B44" s="59" t="s">
        <v>23</v>
      </c>
      <c r="C44" s="60"/>
      <c r="D44" s="59" t="s">
        <v>23</v>
      </c>
      <c r="E44" s="60"/>
      <c r="F44" s="59" t="s">
        <v>23</v>
      </c>
      <c r="G44" s="60"/>
      <c r="H44" s="59" t="s">
        <v>23</v>
      </c>
      <c r="I44" s="60"/>
      <c r="J44" s="59" t="s">
        <v>23</v>
      </c>
      <c r="K44" s="60"/>
      <c r="L44" s="69"/>
      <c r="M44" s="55"/>
      <c r="N44" s="55"/>
      <c r="O44" s="55"/>
      <c r="P44" s="55"/>
      <c r="Q44" s="55"/>
      <c r="R44" s="55"/>
      <c r="S44" s="70"/>
      <c r="T44" s="55"/>
      <c r="U44" s="55"/>
      <c r="V44" s="55"/>
      <c r="W44" s="55"/>
      <c r="X44" s="55"/>
      <c r="Y44" s="55"/>
      <c r="Z44" s="55"/>
      <c r="AA44" s="56"/>
    </row>
    <row r="45" spans="1:28" s="1" customFormat="1" ht="19.5" thickBot="1" x14ac:dyDescent="0.25">
      <c r="A45" s="100">
        <v>44</v>
      </c>
      <c r="B45" s="32">
        <f>T38+1</f>
        <v>45047</v>
      </c>
      <c r="C45" s="39"/>
      <c r="D45" s="42">
        <f>B45+1</f>
        <v>45048</v>
      </c>
      <c r="E45" s="43"/>
      <c r="F45" s="105" t="s">
        <v>22</v>
      </c>
      <c r="G45" s="106"/>
      <c r="H45" s="106"/>
      <c r="I45" s="106"/>
      <c r="J45" s="106"/>
      <c r="K45" s="106"/>
      <c r="L45" s="106"/>
      <c r="M45" s="106"/>
      <c r="N45" s="106"/>
      <c r="O45" s="106"/>
      <c r="P45" s="106"/>
      <c r="Q45" s="106"/>
      <c r="R45" s="106"/>
      <c r="S45" s="106"/>
      <c r="T45" s="106"/>
      <c r="U45" s="106"/>
      <c r="V45" s="106"/>
      <c r="W45" s="106"/>
      <c r="X45" s="106"/>
      <c r="Y45" s="106"/>
      <c r="Z45" s="106"/>
      <c r="AA45" s="107"/>
    </row>
    <row r="46" spans="1:28" ht="12.75" customHeight="1" x14ac:dyDescent="0.2">
      <c r="A46" s="101"/>
      <c r="B46" s="88" t="s">
        <v>24</v>
      </c>
      <c r="C46" s="89"/>
      <c r="D46" s="88" t="s">
        <v>24</v>
      </c>
      <c r="E46" s="89"/>
      <c r="F46" s="108"/>
      <c r="G46" s="109"/>
      <c r="H46" s="109"/>
      <c r="I46" s="109"/>
      <c r="J46" s="109"/>
      <c r="K46" s="109"/>
      <c r="L46" s="109"/>
      <c r="M46" s="109"/>
      <c r="N46" s="109"/>
      <c r="O46" s="109"/>
      <c r="P46" s="109"/>
      <c r="Q46" s="109"/>
      <c r="R46" s="109"/>
      <c r="S46" s="109"/>
      <c r="T46" s="109"/>
      <c r="U46" s="109"/>
      <c r="V46" s="109"/>
      <c r="W46" s="109"/>
      <c r="X46" s="109"/>
      <c r="Y46" s="109"/>
      <c r="Z46" s="109"/>
      <c r="AA46" s="110"/>
    </row>
    <row r="47" spans="1:28" ht="12.75" customHeight="1" x14ac:dyDescent="0.2">
      <c r="A47" s="101"/>
      <c r="B47" s="90"/>
      <c r="C47" s="91"/>
      <c r="D47" s="90"/>
      <c r="E47" s="91"/>
      <c r="F47" s="108"/>
      <c r="G47" s="109"/>
      <c r="H47" s="109"/>
      <c r="I47" s="109"/>
      <c r="J47" s="109"/>
      <c r="K47" s="109"/>
      <c r="L47" s="109"/>
      <c r="M47" s="109"/>
      <c r="N47" s="109"/>
      <c r="O47" s="109"/>
      <c r="P47" s="109"/>
      <c r="Q47" s="109"/>
      <c r="R47" s="109"/>
      <c r="S47" s="109"/>
      <c r="T47" s="109"/>
      <c r="U47" s="109"/>
      <c r="V47" s="109"/>
      <c r="W47" s="109"/>
      <c r="X47" s="109"/>
      <c r="Y47" s="109"/>
      <c r="Z47" s="109"/>
      <c r="AA47" s="110"/>
    </row>
    <row r="48" spans="1:28" x14ac:dyDescent="0.2">
      <c r="A48" s="101"/>
      <c r="B48" s="73" t="s">
        <v>23</v>
      </c>
      <c r="C48" s="74"/>
      <c r="D48" s="73" t="s">
        <v>23</v>
      </c>
      <c r="E48" s="74"/>
      <c r="F48" s="108"/>
      <c r="G48" s="109"/>
      <c r="H48" s="109"/>
      <c r="I48" s="109"/>
      <c r="J48" s="109"/>
      <c r="K48" s="109"/>
      <c r="L48" s="109"/>
      <c r="M48" s="109"/>
      <c r="N48" s="109"/>
      <c r="O48" s="109"/>
      <c r="P48" s="109"/>
      <c r="Q48" s="109"/>
      <c r="R48" s="109"/>
      <c r="S48" s="109"/>
      <c r="T48" s="109"/>
      <c r="U48" s="109"/>
      <c r="V48" s="109"/>
      <c r="W48" s="109"/>
      <c r="X48" s="109"/>
      <c r="Y48" s="109"/>
      <c r="Z48" s="109"/>
      <c r="AA48" s="110"/>
    </row>
    <row r="49" spans="1:27" x14ac:dyDescent="0.2">
      <c r="A49" s="101"/>
      <c r="B49" s="83" t="s">
        <v>18</v>
      </c>
      <c r="C49" s="84"/>
      <c r="D49" s="85" t="s">
        <v>18</v>
      </c>
      <c r="E49" s="84"/>
      <c r="F49" s="108"/>
      <c r="G49" s="109"/>
      <c r="H49" s="109"/>
      <c r="I49" s="109"/>
      <c r="J49" s="109"/>
      <c r="K49" s="109"/>
      <c r="L49" s="109"/>
      <c r="M49" s="109"/>
      <c r="N49" s="109"/>
      <c r="O49" s="109"/>
      <c r="P49" s="109"/>
      <c r="Q49" s="109"/>
      <c r="R49" s="109"/>
      <c r="S49" s="109"/>
      <c r="T49" s="109"/>
      <c r="U49" s="109"/>
      <c r="V49" s="109"/>
      <c r="W49" s="109"/>
      <c r="X49" s="109"/>
      <c r="Y49" s="109"/>
      <c r="Z49" s="109"/>
      <c r="AA49" s="110"/>
    </row>
    <row r="50" spans="1:27" x14ac:dyDescent="0.2">
      <c r="A50" s="101"/>
      <c r="B50" s="83"/>
      <c r="C50" s="84"/>
      <c r="D50" s="85"/>
      <c r="E50" s="84"/>
      <c r="F50" s="108"/>
      <c r="G50" s="109"/>
      <c r="H50" s="109"/>
      <c r="I50" s="109"/>
      <c r="J50" s="109"/>
      <c r="K50" s="109"/>
      <c r="L50" s="109"/>
      <c r="M50" s="109"/>
      <c r="N50" s="109"/>
      <c r="O50" s="109"/>
      <c r="P50" s="109"/>
      <c r="Q50" s="109"/>
      <c r="R50" s="109"/>
      <c r="S50" s="109"/>
      <c r="T50" s="109"/>
      <c r="U50" s="109"/>
      <c r="V50" s="109"/>
      <c r="W50" s="109"/>
      <c r="X50" s="109"/>
      <c r="Y50" s="109"/>
      <c r="Z50" s="109"/>
      <c r="AA50" s="110"/>
    </row>
    <row r="51" spans="1:27" ht="13.5" thickBot="1" x14ac:dyDescent="0.25">
      <c r="A51" s="102"/>
      <c r="B51" s="72" t="s">
        <v>23</v>
      </c>
      <c r="C51" s="60"/>
      <c r="D51" s="72" t="s">
        <v>23</v>
      </c>
      <c r="E51" s="60"/>
      <c r="F51" s="111"/>
      <c r="G51" s="112"/>
      <c r="H51" s="112"/>
      <c r="I51" s="112"/>
      <c r="J51" s="112"/>
      <c r="K51" s="112"/>
      <c r="L51" s="112"/>
      <c r="M51" s="112"/>
      <c r="N51" s="112"/>
      <c r="O51" s="112"/>
      <c r="P51" s="112"/>
      <c r="Q51" s="112"/>
      <c r="R51" s="112"/>
      <c r="S51" s="112"/>
      <c r="T51" s="112"/>
      <c r="U51" s="112"/>
      <c r="V51" s="112"/>
      <c r="W51" s="112"/>
      <c r="X51" s="112"/>
      <c r="Y51" s="112"/>
      <c r="Z51" s="112"/>
      <c r="AA51" s="113"/>
    </row>
  </sheetData>
  <mergeCells count="205">
    <mergeCell ref="B1:I7"/>
    <mergeCell ref="L1:R1"/>
    <mergeCell ref="T1:Z1"/>
    <mergeCell ref="B9:C9"/>
    <mergeCell ref="D9:E9"/>
    <mergeCell ref="F9:G9"/>
    <mergeCell ref="H9:I9"/>
    <mergeCell ref="J9:K9"/>
    <mergeCell ref="L9:S9"/>
    <mergeCell ref="T9:AA9"/>
    <mergeCell ref="L12:S12"/>
    <mergeCell ref="T12:AA12"/>
    <mergeCell ref="B13:C13"/>
    <mergeCell ref="D13:E13"/>
    <mergeCell ref="F13:G13"/>
    <mergeCell ref="H13:I13"/>
    <mergeCell ref="J13:K13"/>
    <mergeCell ref="L13:S13"/>
    <mergeCell ref="L10:M10"/>
    <mergeCell ref="N10:S10"/>
    <mergeCell ref="T10:U10"/>
    <mergeCell ref="V10:AA10"/>
    <mergeCell ref="L11:S11"/>
    <mergeCell ref="T11:AA11"/>
    <mergeCell ref="N17:S17"/>
    <mergeCell ref="T17:U17"/>
    <mergeCell ref="V17:AA17"/>
    <mergeCell ref="B18:C19"/>
    <mergeCell ref="D18:E19"/>
    <mergeCell ref="F18:G19"/>
    <mergeCell ref="H18:I19"/>
    <mergeCell ref="J18:K19"/>
    <mergeCell ref="T13:AA13"/>
    <mergeCell ref="L14:S14"/>
    <mergeCell ref="T14:AA14"/>
    <mergeCell ref="L15:S15"/>
    <mergeCell ref="T15:AA15"/>
    <mergeCell ref="L16:S16"/>
    <mergeCell ref="T16:AA16"/>
    <mergeCell ref="L23:S23"/>
    <mergeCell ref="T23:AA23"/>
    <mergeCell ref="L18:S18"/>
    <mergeCell ref="T18:AA18"/>
    <mergeCell ref="T19:AA19"/>
    <mergeCell ref="L21:S21"/>
    <mergeCell ref="T21:AA21"/>
    <mergeCell ref="B23:C23"/>
    <mergeCell ref="D23:E23"/>
    <mergeCell ref="F23:G23"/>
    <mergeCell ref="T20:AA20"/>
    <mergeCell ref="L19:S19"/>
    <mergeCell ref="B20:C20"/>
    <mergeCell ref="D20:E20"/>
    <mergeCell ref="F20:G20"/>
    <mergeCell ref="H20:I20"/>
    <mergeCell ref="J20:K20"/>
    <mergeCell ref="L20:S20"/>
    <mergeCell ref="T32:AA32"/>
    <mergeCell ref="L32:S32"/>
    <mergeCell ref="L29:S29"/>
    <mergeCell ref="T29:AA29"/>
    <mergeCell ref="T25:AA25"/>
    <mergeCell ref="B27:C27"/>
    <mergeCell ref="D27:E27"/>
    <mergeCell ref="F27:G27"/>
    <mergeCell ref="H27:I27"/>
    <mergeCell ref="J27:K27"/>
    <mergeCell ref="L27:S27"/>
    <mergeCell ref="T27:AA27"/>
    <mergeCell ref="T26:AA26"/>
    <mergeCell ref="L25:S25"/>
    <mergeCell ref="L26:S26"/>
    <mergeCell ref="A17:A23"/>
    <mergeCell ref="L17:M17"/>
    <mergeCell ref="B44:C44"/>
    <mergeCell ref="D44:E44"/>
    <mergeCell ref="L36:S36"/>
    <mergeCell ref="D37:E37"/>
    <mergeCell ref="T39:AA39"/>
    <mergeCell ref="B41:C41"/>
    <mergeCell ref="D41:E41"/>
    <mergeCell ref="B37:C37"/>
    <mergeCell ref="L39:S39"/>
    <mergeCell ref="F37:G37"/>
    <mergeCell ref="H37:I37"/>
    <mergeCell ref="J37:K37"/>
    <mergeCell ref="L37:S37"/>
    <mergeCell ref="T33:AA33"/>
    <mergeCell ref="L33:S33"/>
    <mergeCell ref="T36:AA36"/>
    <mergeCell ref="T37:AA37"/>
    <mergeCell ref="L35:S35"/>
    <mergeCell ref="T35:AA35"/>
    <mergeCell ref="B30:C30"/>
    <mergeCell ref="L22:S22"/>
    <mergeCell ref="T22:AA22"/>
    <mergeCell ref="A10:A16"/>
    <mergeCell ref="B11:C12"/>
    <mergeCell ref="D11:E12"/>
    <mergeCell ref="F11:G12"/>
    <mergeCell ref="H11:I12"/>
    <mergeCell ref="J11:K12"/>
    <mergeCell ref="B14:C15"/>
    <mergeCell ref="D14:E15"/>
    <mergeCell ref="F14:G15"/>
    <mergeCell ref="H14:I15"/>
    <mergeCell ref="J14:K15"/>
    <mergeCell ref="B16:C16"/>
    <mergeCell ref="D16:E16"/>
    <mergeCell ref="F16:G16"/>
    <mergeCell ref="H16:I16"/>
    <mergeCell ref="J16:K16"/>
    <mergeCell ref="A24:A30"/>
    <mergeCell ref="L24:M24"/>
    <mergeCell ref="N24:S24"/>
    <mergeCell ref="T24:U24"/>
    <mergeCell ref="V24:AA24"/>
    <mergeCell ref="B25:C26"/>
    <mergeCell ref="D25:E26"/>
    <mergeCell ref="F25:G26"/>
    <mergeCell ref="H25:I26"/>
    <mergeCell ref="J25:K26"/>
    <mergeCell ref="B28:C29"/>
    <mergeCell ref="D28:E29"/>
    <mergeCell ref="F28:G29"/>
    <mergeCell ref="H28:I29"/>
    <mergeCell ref="J28:K29"/>
    <mergeCell ref="L28:S28"/>
    <mergeCell ref="T28:AA28"/>
    <mergeCell ref="D30:E30"/>
    <mergeCell ref="F30:G30"/>
    <mergeCell ref="H30:I30"/>
    <mergeCell ref="J30:K30"/>
    <mergeCell ref="L30:S30"/>
    <mergeCell ref="T30:AA30"/>
    <mergeCell ref="B35:C36"/>
    <mergeCell ref="D35:E36"/>
    <mergeCell ref="F35:G36"/>
    <mergeCell ref="H35:I36"/>
    <mergeCell ref="J35:K36"/>
    <mergeCell ref="B21:C22"/>
    <mergeCell ref="D21:E22"/>
    <mergeCell ref="F21:G22"/>
    <mergeCell ref="H21:I22"/>
    <mergeCell ref="J21:K22"/>
    <mergeCell ref="H23:I23"/>
    <mergeCell ref="J23:K23"/>
    <mergeCell ref="B42:C43"/>
    <mergeCell ref="D42:E43"/>
    <mergeCell ref="F42:G43"/>
    <mergeCell ref="H42:I43"/>
    <mergeCell ref="J42:K43"/>
    <mergeCell ref="L42:S42"/>
    <mergeCell ref="T42:AA42"/>
    <mergeCell ref="A31:A37"/>
    <mergeCell ref="L31:M31"/>
    <mergeCell ref="N31:S31"/>
    <mergeCell ref="T31:U31"/>
    <mergeCell ref="V31:AA31"/>
    <mergeCell ref="B32:C33"/>
    <mergeCell ref="D32:E33"/>
    <mergeCell ref="F32:G33"/>
    <mergeCell ref="H32:I33"/>
    <mergeCell ref="J32:K33"/>
    <mergeCell ref="B34:C34"/>
    <mergeCell ref="D34:E34"/>
    <mergeCell ref="F34:G34"/>
    <mergeCell ref="H34:I34"/>
    <mergeCell ref="J34:K34"/>
    <mergeCell ref="L34:S34"/>
    <mergeCell ref="T34:AA34"/>
    <mergeCell ref="F39:G40"/>
    <mergeCell ref="H39:I40"/>
    <mergeCell ref="J39:K40"/>
    <mergeCell ref="L40:S40"/>
    <mergeCell ref="T40:AA40"/>
    <mergeCell ref="F41:G41"/>
    <mergeCell ref="H41:I41"/>
    <mergeCell ref="J41:K41"/>
    <mergeCell ref="L41:S41"/>
    <mergeCell ref="T41:AA41"/>
    <mergeCell ref="L43:S43"/>
    <mergeCell ref="T43:AA43"/>
    <mergeCell ref="F44:G44"/>
    <mergeCell ref="H44:I44"/>
    <mergeCell ref="J44:K44"/>
    <mergeCell ref="L44:S44"/>
    <mergeCell ref="T44:AA44"/>
    <mergeCell ref="A45:A51"/>
    <mergeCell ref="F45:AA51"/>
    <mergeCell ref="B46:C47"/>
    <mergeCell ref="D46:E47"/>
    <mergeCell ref="B48:C48"/>
    <mergeCell ref="D48:E48"/>
    <mergeCell ref="B49:C50"/>
    <mergeCell ref="D49:E50"/>
    <mergeCell ref="B51:C51"/>
    <mergeCell ref="D51:E51"/>
    <mergeCell ref="A38:A44"/>
    <mergeCell ref="L38:M38"/>
    <mergeCell ref="N38:S38"/>
    <mergeCell ref="T38:U38"/>
    <mergeCell ref="V38:AA38"/>
    <mergeCell ref="B39:C40"/>
    <mergeCell ref="D39:E40"/>
  </mergeCells>
  <conditionalFormatting sqref="B10 D10 F10 H10 L10 T10 B17 D17 F17 H17 L17 T17 B24 D24 F24 H24 L24 T24 B31 D31 F31 H31 L31 T31 B38 D38 F38 H38 L38 T38 B45 D45 J17 J24 J31 J38">
    <cfRule type="expression" dxfId="35" priority="3">
      <formula>MONTH(B10)&lt;&gt;MONTH($B$1)</formula>
    </cfRule>
    <cfRule type="expression" dxfId="34" priority="4">
      <formula>OR(WEEKDAY(B10,1)=1,WEEKDAY(B10,1)=7)</formula>
    </cfRule>
  </conditionalFormatting>
  <conditionalFormatting sqref="J10">
    <cfRule type="expression" dxfId="33" priority="1">
      <formula>MONTH(J10)&lt;&gt;MONTH($B$1)</formula>
    </cfRule>
    <cfRule type="expression" dxfId="32" priority="2">
      <formula>OR(WEEKDAY(J10,1)=1,WEEKDAY(J10,1)=7)</formula>
    </cfRule>
  </conditionalFormatting>
  <hyperlinks>
    <hyperlink ref="F45:AA51" r:id="rId1" display="Pour toute autre demande, n'hésitez pas à nous contacter ou à consulter notre catalogue de formation (cliquez ici)" xr:uid="{767E49C2-1D71-4AA3-AA65-F482755062D3}"/>
    <hyperlink ref="B13:C13" r:id="rId2" display="S'inscrire" xr:uid="{FA6B1DBB-4518-4BC6-AA7D-2A47B7FF0C29}"/>
    <hyperlink ref="B20:C20" r:id="rId3" display="S'inscrire" xr:uid="{5A6AE809-17DE-4A8B-91EA-ADEE580CF28B}"/>
    <hyperlink ref="B27:C27" r:id="rId4" display="S'inscrire" xr:uid="{D19D09D9-FEBD-46A9-9EB3-BE8D2757A200}"/>
    <hyperlink ref="B34:C34" r:id="rId5" display="S'inscrire" xr:uid="{C17A7843-0636-48A7-9A97-D770205FC0B1}"/>
    <hyperlink ref="B41:C41" r:id="rId6" display="S'inscrire" xr:uid="{B34ED9BB-71B5-4CFF-979F-DEB85157A15F}"/>
    <hyperlink ref="B48:C48" r:id="rId7" display="S'inscrire" xr:uid="{E83426D7-666B-4ADA-92EB-2C5D962E16CD}"/>
    <hyperlink ref="D13:I13" r:id="rId8" display="S'inscrire" xr:uid="{122A3DBC-69C6-4863-AE49-5CAF5F10757D}"/>
    <hyperlink ref="D20:I20" r:id="rId9" display="S'inscrire" xr:uid="{5C78E1F9-2C6C-4A06-B012-5161464B08FF}"/>
    <hyperlink ref="D27:I27" r:id="rId10" display="S'inscrire" xr:uid="{B2B29EB8-EF95-461D-BA2D-72CC8C7C6A01}"/>
    <hyperlink ref="D34:I34" r:id="rId11" display="S'inscrire" xr:uid="{CD229857-182A-492B-B3DA-A666FA8C67C6}"/>
    <hyperlink ref="D41:I41" r:id="rId12" display="S'inscrire" xr:uid="{C0F3D7A8-A744-465F-AF53-E36B8B542B13}"/>
    <hyperlink ref="D48:E48" r:id="rId13" display="S'inscrire" xr:uid="{B3E17ABB-80A7-4C97-8E88-519CCCCD3696}"/>
    <hyperlink ref="B23:C23" r:id="rId14" display="S'inscrire" xr:uid="{742961CC-D00A-4F90-9024-D2284C459247}"/>
    <hyperlink ref="B37:C37" r:id="rId15" display="S'inscrire" xr:uid="{58B81F4A-B700-49C9-83B3-258564F15325}"/>
    <hyperlink ref="B51:C51" r:id="rId16" display="S'inscrire" xr:uid="{744242ED-FDA9-4562-9C41-6E8301E6618E}"/>
    <hyperlink ref="D51:E51" r:id="rId17" display="S'inscrire" xr:uid="{8E46DAE9-D638-4A80-BC95-9AA91F0D9D17}"/>
    <hyperlink ref="D37:I37" r:id="rId18" display="S'inscrire" xr:uid="{7F13EF24-D975-40A4-AEF5-B111527FC19E}"/>
    <hyperlink ref="D23:I23" r:id="rId19" display="S'inscrire" xr:uid="{60643375-A488-4470-887D-30E92CEE211D}"/>
    <hyperlink ref="B16:C16" r:id="rId20" display="S'inscrire" xr:uid="{AF99BD54-56FB-4AC5-9B22-32040B4F4469}"/>
    <hyperlink ref="B30:C30" r:id="rId21" display="S'inscrire" xr:uid="{7714EF6E-2257-4CF7-B893-08356314FA27}"/>
    <hyperlink ref="B44:C44" r:id="rId22" display="S'inscrire" xr:uid="{7256CDB1-A2FA-4413-A912-36C55A85ACF0}"/>
    <hyperlink ref="J44:K44" r:id="rId23" display="S'inscrire" xr:uid="{2303F8DC-931B-413C-882F-AD83BD7BE710}"/>
    <hyperlink ref="J41:K41" r:id="rId24" display="S'inscrire" xr:uid="{EED62A6A-CE38-4944-BFF5-E64D21D1EC30}"/>
    <hyperlink ref="J37:K37" r:id="rId25" display="S'inscrire" xr:uid="{BCF8D4AB-6732-46B4-9825-E199E4871FCD}"/>
    <hyperlink ref="J34:K34" r:id="rId26" display="S'inscrire" xr:uid="{D55CA2D1-B08E-4682-B2C1-C0BBEE92E28E}"/>
    <hyperlink ref="J30:K30" r:id="rId27" display="S'inscrire" xr:uid="{7F745465-02BA-46F8-A9AA-0287F7922BC4}"/>
    <hyperlink ref="J27:K27" r:id="rId28" display="S'inscrire" xr:uid="{A184FE2A-7ED0-45AB-8634-6A7CB10D1FA3}"/>
    <hyperlink ref="J23:K23" r:id="rId29" display="S'inscrire" xr:uid="{B2E0D3B4-FB46-4454-9E01-7132EF9DAF00}"/>
    <hyperlink ref="J20:K20" r:id="rId30" display="S'inscrire" xr:uid="{D26B4FCE-6763-4BCD-BFE2-60B8DEA7F502}"/>
    <hyperlink ref="J16:K16" r:id="rId31" display="S'inscrire" xr:uid="{20E1A821-78AE-4236-9A64-5297FE0847DB}"/>
    <hyperlink ref="J13:K13" r:id="rId32" display="S'inscrire" xr:uid="{D9048BC3-A1B0-48E7-A6BE-6FC6F1B28740}"/>
  </hyperlinks>
  <printOptions horizontalCentered="1"/>
  <pageMargins left="0.5" right="0.5" top="0.25" bottom="0.25" header="0.25" footer="0.25"/>
  <pageSetup paperSize="9" scale="89" orientation="landscape" r:id="rId3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394FF-641D-483B-855C-7A25DCA7B9C9}">
  <sheetPr>
    <tabColor rgb="FFFF9999"/>
    <pageSetUpPr fitToPage="1"/>
  </sheetPr>
  <dimension ref="A1:AB51"/>
  <sheetViews>
    <sheetView showGridLines="0" zoomScale="70" zoomScaleNormal="70" workbookViewId="0">
      <selection activeCell="J13" sqref="J13:K13"/>
    </sheetView>
  </sheetViews>
  <sheetFormatPr baseColWidth="10" defaultColWidth="9.140625" defaultRowHeight="12.75" x14ac:dyDescent="0.2"/>
  <cols>
    <col min="2" max="2" width="4.85546875" customWidth="1"/>
    <col min="3" max="3" width="13.7109375" customWidth="1"/>
    <col min="4" max="4" width="4.85546875" customWidth="1"/>
    <col min="5" max="5" width="13.7109375" customWidth="1"/>
    <col min="6" max="6" width="4.85546875" customWidth="1"/>
    <col min="7" max="7" width="13.7109375" customWidth="1"/>
    <col min="8" max="8" width="4.85546875" customWidth="1"/>
    <col min="9" max="9" width="13.7109375" customWidth="1"/>
    <col min="10" max="10" width="4.85546875" customWidth="1"/>
    <col min="11" max="11" width="13.7109375" customWidth="1"/>
    <col min="12" max="18" width="2.42578125" customWidth="1"/>
    <col min="19" max="19" width="3.140625" customWidth="1"/>
    <col min="20" max="26" width="2.42578125" customWidth="1"/>
    <col min="27" max="27" width="1.5703125" customWidth="1"/>
  </cols>
  <sheetData>
    <row r="1" spans="1:28" s="3" customFormat="1" ht="15" customHeight="1" x14ac:dyDescent="0.2">
      <c r="B1" s="95">
        <v>45047</v>
      </c>
      <c r="C1" s="95"/>
      <c r="D1" s="95"/>
      <c r="E1" s="95"/>
      <c r="F1" s="95"/>
      <c r="G1" s="95"/>
      <c r="H1" s="95"/>
      <c r="I1" s="95"/>
      <c r="J1" s="28"/>
      <c r="K1" s="28"/>
      <c r="L1" s="99">
        <f>DATE(YEAR(B1),MONTH(B1)-1,1)</f>
        <v>45017</v>
      </c>
      <c r="M1" s="99"/>
      <c r="N1" s="99"/>
      <c r="O1" s="99"/>
      <c r="P1" s="99"/>
      <c r="Q1" s="99"/>
      <c r="R1" s="99"/>
      <c r="T1" s="99">
        <f>DATE(YEAR(B1),MONTH(B1)+1,1)</f>
        <v>45078</v>
      </c>
      <c r="U1" s="99"/>
      <c r="V1" s="99"/>
      <c r="W1" s="99"/>
      <c r="X1" s="99"/>
      <c r="Y1" s="99"/>
      <c r="Z1" s="99"/>
    </row>
    <row r="2" spans="1:28" s="3" customFormat="1" ht="11.25" customHeight="1" x14ac:dyDescent="0.2">
      <c r="B2" s="95"/>
      <c r="C2" s="95"/>
      <c r="D2" s="95"/>
      <c r="E2" s="95"/>
      <c r="F2" s="95"/>
      <c r="G2" s="95"/>
      <c r="H2" s="95"/>
      <c r="I2" s="95"/>
      <c r="J2" s="28"/>
      <c r="K2" s="28"/>
      <c r="L2" s="21" t="str">
        <f>INDEX({"D";"L";"M";"M";"J";"V";"S"},1+MOD(jour_début+1-2,7))</f>
        <v>L</v>
      </c>
      <c r="M2" s="21" t="str">
        <f>INDEX({"D";"L";"M";"M";"J";"V";"S"},1+MOD(jour_début+2-2,7))</f>
        <v>M</v>
      </c>
      <c r="N2" s="21" t="str">
        <f>INDEX({"D";"L";"M";"M";"J";"V";"S"},1+MOD(jour_début+3-2,7))</f>
        <v>M</v>
      </c>
      <c r="O2" s="21" t="str">
        <f>INDEX({"D";"L";"M";"M";"J";"V";"S"},1+MOD(jour_début+4-2,7))</f>
        <v>J</v>
      </c>
      <c r="P2" s="21" t="str">
        <f>INDEX({"D";"L";"M";"M";"J";"V";"S"},1+MOD(jour_début+5-2,7))</f>
        <v>V</v>
      </c>
      <c r="Q2" s="21" t="str">
        <f>INDEX({"D";"L";"M";"M";"J";"V";"S"},1+MOD(jour_début+6-2,7))</f>
        <v>S</v>
      </c>
      <c r="R2" s="21" t="str">
        <f>INDEX({"D";"L";"M";"M";"J";"V";"S"},1+MOD(jour_début+7-2,7))</f>
        <v>D</v>
      </c>
      <c r="T2" s="21" t="str">
        <f>INDEX({"D";"L";"M";"M";"J";"V";"S"},1+MOD(jour_début+1-2,7))</f>
        <v>L</v>
      </c>
      <c r="U2" s="21" t="str">
        <f>INDEX({"D";"L";"M";"M";"J";"V";"S"},1+MOD(jour_début+2-2,7))</f>
        <v>M</v>
      </c>
      <c r="V2" s="21" t="str">
        <f>INDEX({"D";"L";"M";"M";"J";"V";"S"},1+MOD(jour_début+3-2,7))</f>
        <v>M</v>
      </c>
      <c r="W2" s="21" t="str">
        <f>INDEX({"D";"L";"M";"M";"J";"V";"S"},1+MOD(jour_début+4-2,7))</f>
        <v>J</v>
      </c>
      <c r="X2" s="21" t="str">
        <f>INDEX({"D";"L";"M";"M";"J";"V";"S"},1+MOD(jour_début+5-2,7))</f>
        <v>V</v>
      </c>
      <c r="Y2" s="21" t="str">
        <f>INDEX({"D";"L";"M";"M";"J";"V";"S"},1+MOD(jour_début+6-2,7))</f>
        <v>S</v>
      </c>
      <c r="Z2" s="21" t="str">
        <f>INDEX({"D";"L";"M";"M";"J";"V";"S"},1+MOD(jour_début+7-2,7))</f>
        <v>D</v>
      </c>
    </row>
    <row r="3" spans="1:28" s="4" customFormat="1" ht="9" customHeight="1" x14ac:dyDescent="0.15">
      <c r="B3" s="95"/>
      <c r="C3" s="95"/>
      <c r="D3" s="95"/>
      <c r="E3" s="95"/>
      <c r="F3" s="95"/>
      <c r="G3" s="95"/>
      <c r="H3" s="95"/>
      <c r="I3" s="95"/>
      <c r="J3" s="28"/>
      <c r="K3" s="33">
        <v>13</v>
      </c>
      <c r="L3" s="31" t="str">
        <f t="shared" ref="L3:R8" si="0">IF(MONTH($L$1)&lt;&gt;MONTH($L$1-(WEEKDAY($L$1,1)-(jour_début-1))-IF((WEEKDAY($L$1,1)-(jour_début-1))&lt;=0,7,0)+(ROW(L3)-ROW($L$3))*7+(COLUMN(L3)-COLUMN($L$3)+1)),"",$L$1-(WEEKDAY($L$1,1)-(jour_début-1))-IF((WEEKDAY($L$1,1)-(jour_début-1))&lt;=0,7,0)+(ROW(L3)-ROW($L$3))*7+(COLUMN(L3)-COLUMN($L$3)+1))</f>
        <v/>
      </c>
      <c r="M3" s="31" t="str">
        <f t="shared" si="0"/>
        <v/>
      </c>
      <c r="N3" s="31" t="str">
        <f t="shared" si="0"/>
        <v/>
      </c>
      <c r="O3" s="31" t="str">
        <f t="shared" si="0"/>
        <v/>
      </c>
      <c r="P3" s="31" t="str">
        <f t="shared" si="0"/>
        <v/>
      </c>
      <c r="Q3" s="31">
        <f t="shared" si="0"/>
        <v>45017</v>
      </c>
      <c r="R3" s="31">
        <f t="shared" si="0"/>
        <v>45018</v>
      </c>
      <c r="S3" s="33">
        <v>22</v>
      </c>
      <c r="T3" s="31" t="str">
        <f t="shared" ref="T3:Z8" si="1">IF(MONTH($T$1)&lt;&gt;MONTH($T$1-(WEEKDAY($T$1,1)-(jour_début-1))-IF((WEEKDAY($T$1,1)-(jour_début-1))&lt;=0,7,0)+(ROW(T3)-ROW($T$3))*7+(COLUMN(T3)-COLUMN($T$3)+1)),"",$T$1-(WEEKDAY($T$1,1)-(jour_début-1))-IF((WEEKDAY($T$1,1)-(jour_début-1))&lt;=0,7,0)+(ROW(T3)-ROW($T$3))*7+(COLUMN(T3)-COLUMN($T$3)+1))</f>
        <v/>
      </c>
      <c r="U3" s="31" t="str">
        <f t="shared" si="1"/>
        <v/>
      </c>
      <c r="V3" s="31" t="str">
        <f t="shared" si="1"/>
        <v/>
      </c>
      <c r="W3" s="31">
        <f t="shared" si="1"/>
        <v>45078</v>
      </c>
      <c r="X3" s="31">
        <f t="shared" si="1"/>
        <v>45079</v>
      </c>
      <c r="Y3" s="31">
        <f t="shared" si="1"/>
        <v>45080</v>
      </c>
      <c r="Z3" s="31">
        <f t="shared" si="1"/>
        <v>45081</v>
      </c>
    </row>
    <row r="4" spans="1:28" s="4" customFormat="1" ht="9" customHeight="1" x14ac:dyDescent="0.15">
      <c r="B4" s="95"/>
      <c r="C4" s="95"/>
      <c r="D4" s="95"/>
      <c r="E4" s="95"/>
      <c r="F4" s="95"/>
      <c r="G4" s="95"/>
      <c r="H4" s="95"/>
      <c r="I4" s="95"/>
      <c r="J4" s="28"/>
      <c r="K4" s="33">
        <v>14</v>
      </c>
      <c r="L4" s="31">
        <f t="shared" si="0"/>
        <v>45019</v>
      </c>
      <c r="M4" s="31">
        <f t="shared" si="0"/>
        <v>45020</v>
      </c>
      <c r="N4" s="31">
        <f t="shared" si="0"/>
        <v>45021</v>
      </c>
      <c r="O4" s="31">
        <f t="shared" si="0"/>
        <v>45022</v>
      </c>
      <c r="P4" s="31">
        <f t="shared" si="0"/>
        <v>45023</v>
      </c>
      <c r="Q4" s="31">
        <f t="shared" si="0"/>
        <v>45024</v>
      </c>
      <c r="R4" s="31">
        <f t="shared" si="0"/>
        <v>45025</v>
      </c>
      <c r="S4" s="33">
        <v>23</v>
      </c>
      <c r="T4" s="31">
        <f t="shared" si="1"/>
        <v>45082</v>
      </c>
      <c r="U4" s="31">
        <f t="shared" si="1"/>
        <v>45083</v>
      </c>
      <c r="V4" s="31">
        <f t="shared" si="1"/>
        <v>45084</v>
      </c>
      <c r="W4" s="31">
        <f t="shared" si="1"/>
        <v>45085</v>
      </c>
      <c r="X4" s="31">
        <f t="shared" si="1"/>
        <v>45086</v>
      </c>
      <c r="Y4" s="31">
        <f t="shared" si="1"/>
        <v>45087</v>
      </c>
      <c r="Z4" s="31">
        <f t="shared" si="1"/>
        <v>45088</v>
      </c>
    </row>
    <row r="5" spans="1:28" s="4" customFormat="1" ht="9" customHeight="1" x14ac:dyDescent="0.15">
      <c r="B5" s="95"/>
      <c r="C5" s="95"/>
      <c r="D5" s="95"/>
      <c r="E5" s="95"/>
      <c r="F5" s="95"/>
      <c r="G5" s="95"/>
      <c r="H5" s="95"/>
      <c r="I5" s="95"/>
      <c r="J5" s="28"/>
      <c r="K5" s="33">
        <v>15</v>
      </c>
      <c r="L5" s="31">
        <f t="shared" si="0"/>
        <v>45026</v>
      </c>
      <c r="M5" s="31">
        <f t="shared" si="0"/>
        <v>45027</v>
      </c>
      <c r="N5" s="31">
        <f t="shared" si="0"/>
        <v>45028</v>
      </c>
      <c r="O5" s="31">
        <f t="shared" si="0"/>
        <v>45029</v>
      </c>
      <c r="P5" s="31">
        <f t="shared" si="0"/>
        <v>45030</v>
      </c>
      <c r="Q5" s="31">
        <f t="shared" si="0"/>
        <v>45031</v>
      </c>
      <c r="R5" s="31">
        <f t="shared" si="0"/>
        <v>45032</v>
      </c>
      <c r="S5" s="33">
        <v>24</v>
      </c>
      <c r="T5" s="31">
        <f t="shared" si="1"/>
        <v>45089</v>
      </c>
      <c r="U5" s="31">
        <f t="shared" si="1"/>
        <v>45090</v>
      </c>
      <c r="V5" s="31">
        <f t="shared" si="1"/>
        <v>45091</v>
      </c>
      <c r="W5" s="31">
        <f t="shared" si="1"/>
        <v>45092</v>
      </c>
      <c r="X5" s="31">
        <f t="shared" si="1"/>
        <v>45093</v>
      </c>
      <c r="Y5" s="31">
        <f t="shared" si="1"/>
        <v>45094</v>
      </c>
      <c r="Z5" s="31">
        <f t="shared" si="1"/>
        <v>45095</v>
      </c>
    </row>
    <row r="6" spans="1:28" s="4" customFormat="1" ht="9" customHeight="1" x14ac:dyDescent="0.15">
      <c r="B6" s="95"/>
      <c r="C6" s="95"/>
      <c r="D6" s="95"/>
      <c r="E6" s="95"/>
      <c r="F6" s="95"/>
      <c r="G6" s="95"/>
      <c r="H6" s="95"/>
      <c r="I6" s="95"/>
      <c r="J6" s="28"/>
      <c r="K6" s="33">
        <v>16</v>
      </c>
      <c r="L6" s="31">
        <f t="shared" si="0"/>
        <v>45033</v>
      </c>
      <c r="M6" s="31">
        <f t="shared" si="0"/>
        <v>45034</v>
      </c>
      <c r="N6" s="31">
        <f t="shared" si="0"/>
        <v>45035</v>
      </c>
      <c r="O6" s="31">
        <f t="shared" si="0"/>
        <v>45036</v>
      </c>
      <c r="P6" s="31">
        <f t="shared" si="0"/>
        <v>45037</v>
      </c>
      <c r="Q6" s="31">
        <f t="shared" si="0"/>
        <v>45038</v>
      </c>
      <c r="R6" s="31">
        <f t="shared" si="0"/>
        <v>45039</v>
      </c>
      <c r="S6" s="33">
        <v>25</v>
      </c>
      <c r="T6" s="31">
        <f t="shared" si="1"/>
        <v>45096</v>
      </c>
      <c r="U6" s="31">
        <f t="shared" si="1"/>
        <v>45097</v>
      </c>
      <c r="V6" s="31">
        <f t="shared" si="1"/>
        <v>45098</v>
      </c>
      <c r="W6" s="31">
        <f t="shared" si="1"/>
        <v>45099</v>
      </c>
      <c r="X6" s="31">
        <f t="shared" si="1"/>
        <v>45100</v>
      </c>
      <c r="Y6" s="31">
        <f t="shared" si="1"/>
        <v>45101</v>
      </c>
      <c r="Z6" s="31">
        <f t="shared" si="1"/>
        <v>45102</v>
      </c>
    </row>
    <row r="7" spans="1:28" s="4" customFormat="1" ht="9" customHeight="1" x14ac:dyDescent="0.15">
      <c r="B7" s="95"/>
      <c r="C7" s="95"/>
      <c r="D7" s="95"/>
      <c r="E7" s="95"/>
      <c r="F7" s="95"/>
      <c r="G7" s="95"/>
      <c r="H7" s="95"/>
      <c r="I7" s="95"/>
      <c r="J7" s="28"/>
      <c r="K7" s="33">
        <v>17</v>
      </c>
      <c r="L7" s="31">
        <f t="shared" si="0"/>
        <v>45040</v>
      </c>
      <c r="M7" s="31">
        <f t="shared" si="0"/>
        <v>45041</v>
      </c>
      <c r="N7" s="31">
        <f t="shared" si="0"/>
        <v>45042</v>
      </c>
      <c r="O7" s="31">
        <f t="shared" si="0"/>
        <v>45043</v>
      </c>
      <c r="P7" s="31">
        <f t="shared" si="0"/>
        <v>45044</v>
      </c>
      <c r="Q7" s="31">
        <f t="shared" si="0"/>
        <v>45045</v>
      </c>
      <c r="R7" s="31">
        <f t="shared" si="0"/>
        <v>45046</v>
      </c>
      <c r="S7" s="33">
        <v>26</v>
      </c>
      <c r="T7" s="31">
        <f t="shared" si="1"/>
        <v>45103</v>
      </c>
      <c r="U7" s="31">
        <f t="shared" si="1"/>
        <v>45104</v>
      </c>
      <c r="V7" s="31">
        <f t="shared" si="1"/>
        <v>45105</v>
      </c>
      <c r="W7" s="31">
        <f t="shared" si="1"/>
        <v>45106</v>
      </c>
      <c r="X7" s="31">
        <f t="shared" si="1"/>
        <v>45107</v>
      </c>
      <c r="Y7" s="31" t="str">
        <f t="shared" si="1"/>
        <v/>
      </c>
      <c r="Z7" s="31" t="str">
        <f t="shared" si="1"/>
        <v/>
      </c>
    </row>
    <row r="8" spans="1:28" s="5" customFormat="1" ht="9" customHeight="1" x14ac:dyDescent="0.2">
      <c r="B8" s="29"/>
      <c r="C8" s="29"/>
      <c r="D8" s="29"/>
      <c r="E8" s="29"/>
      <c r="F8" s="29"/>
      <c r="G8" s="29"/>
      <c r="H8" s="29"/>
      <c r="I8" s="29"/>
      <c r="J8" s="30"/>
      <c r="K8" s="30"/>
      <c r="L8" s="31" t="str">
        <f t="shared" si="0"/>
        <v/>
      </c>
      <c r="M8" s="31" t="str">
        <f t="shared" si="0"/>
        <v/>
      </c>
      <c r="N8" s="31" t="str">
        <f t="shared" si="0"/>
        <v/>
      </c>
      <c r="O8" s="31" t="str">
        <f t="shared" si="0"/>
        <v/>
      </c>
      <c r="P8" s="31" t="str">
        <f t="shared" si="0"/>
        <v/>
      </c>
      <c r="Q8" s="31" t="str">
        <f t="shared" si="0"/>
        <v/>
      </c>
      <c r="R8" s="31" t="str">
        <f t="shared" si="0"/>
        <v/>
      </c>
      <c r="S8" s="22"/>
      <c r="T8" s="31" t="str">
        <f t="shared" si="1"/>
        <v/>
      </c>
      <c r="U8" s="31" t="str">
        <f t="shared" si="1"/>
        <v/>
      </c>
      <c r="V8" s="31" t="str">
        <f t="shared" si="1"/>
        <v/>
      </c>
      <c r="W8" s="31" t="str">
        <f t="shared" si="1"/>
        <v/>
      </c>
      <c r="X8" s="31" t="str">
        <f t="shared" si="1"/>
        <v/>
      </c>
      <c r="Y8" s="31" t="str">
        <f t="shared" si="1"/>
        <v/>
      </c>
      <c r="Z8" s="31" t="str">
        <f t="shared" si="1"/>
        <v/>
      </c>
      <c r="AA8" s="23"/>
    </row>
    <row r="9" spans="1:28" s="1" customFormat="1" ht="21" customHeight="1" thickBot="1" x14ac:dyDescent="0.25">
      <c r="A9" s="20" t="s">
        <v>21</v>
      </c>
      <c r="B9" s="96">
        <f>B10</f>
        <v>45047</v>
      </c>
      <c r="C9" s="97"/>
      <c r="D9" s="98">
        <f>D10</f>
        <v>45048</v>
      </c>
      <c r="E9" s="97"/>
      <c r="F9" s="98">
        <f>F10</f>
        <v>45049</v>
      </c>
      <c r="G9" s="97"/>
      <c r="H9" s="98">
        <f>H10</f>
        <v>45050</v>
      </c>
      <c r="I9" s="97"/>
      <c r="J9" s="98">
        <f>J10</f>
        <v>45051</v>
      </c>
      <c r="K9" s="97"/>
      <c r="L9" s="98">
        <f>L10</f>
        <v>45052</v>
      </c>
      <c r="M9" s="96"/>
      <c r="N9" s="96"/>
      <c r="O9" s="96"/>
      <c r="P9" s="96"/>
      <c r="Q9" s="96"/>
      <c r="R9" s="96"/>
      <c r="S9" s="97"/>
      <c r="T9" s="96">
        <f>T10</f>
        <v>45053</v>
      </c>
      <c r="U9" s="96"/>
      <c r="V9" s="96"/>
      <c r="W9" s="96"/>
      <c r="X9" s="96"/>
      <c r="Y9" s="96"/>
      <c r="Z9" s="96"/>
      <c r="AA9" s="96"/>
    </row>
    <row r="10" spans="1:28" s="1" customFormat="1" ht="19.5" thickBot="1" x14ac:dyDescent="0.25">
      <c r="A10" s="100">
        <v>18</v>
      </c>
      <c r="B10" s="48">
        <f>$B$1-(WEEKDAY($B$1,1)-(jour_début-1))-IF((WEEKDAY($B$1,1)-(jour_début-1))&lt;=0,7,0)+1</f>
        <v>45047</v>
      </c>
      <c r="C10" s="47"/>
      <c r="D10" s="40">
        <f>B10+1</f>
        <v>45048</v>
      </c>
      <c r="E10" s="41"/>
      <c r="F10" s="40">
        <f>D10+1</f>
        <v>45049</v>
      </c>
      <c r="G10" s="41"/>
      <c r="H10" s="40">
        <f>F10+1</f>
        <v>45050</v>
      </c>
      <c r="I10" s="41"/>
      <c r="J10" s="40">
        <f>H10+1</f>
        <v>45051</v>
      </c>
      <c r="K10" s="41"/>
      <c r="L10" s="57">
        <f>J10+1</f>
        <v>45052</v>
      </c>
      <c r="M10" s="58"/>
      <c r="N10" s="65"/>
      <c r="O10" s="65"/>
      <c r="P10" s="65"/>
      <c r="Q10" s="65"/>
      <c r="R10" s="65"/>
      <c r="S10" s="71"/>
      <c r="T10" s="58">
        <f>L10+1</f>
        <v>45053</v>
      </c>
      <c r="U10" s="58"/>
      <c r="V10" s="65"/>
      <c r="W10" s="65"/>
      <c r="X10" s="65"/>
      <c r="Y10" s="65"/>
      <c r="Z10" s="65"/>
      <c r="AA10" s="66"/>
    </row>
    <row r="11" spans="1:28" s="1" customFormat="1" ht="12.75" customHeight="1" x14ac:dyDescent="0.2">
      <c r="A11" s="101"/>
      <c r="B11" s="88" t="s">
        <v>24</v>
      </c>
      <c r="C11" s="89"/>
      <c r="D11" s="88" t="s">
        <v>24</v>
      </c>
      <c r="E11" s="89"/>
      <c r="F11" s="88" t="s">
        <v>24</v>
      </c>
      <c r="G11" s="89"/>
      <c r="H11" s="88" t="s">
        <v>24</v>
      </c>
      <c r="I11" s="89"/>
      <c r="J11" s="77" t="s">
        <v>25</v>
      </c>
      <c r="K11" s="78"/>
      <c r="L11" s="86"/>
      <c r="M11" s="67"/>
      <c r="N11" s="67"/>
      <c r="O11" s="67"/>
      <c r="P11" s="67"/>
      <c r="Q11" s="67"/>
      <c r="R11" s="67"/>
      <c r="S11" s="87"/>
      <c r="T11" s="67"/>
      <c r="U11" s="67"/>
      <c r="V11" s="67"/>
      <c r="W11" s="67"/>
      <c r="X11" s="67"/>
      <c r="Y11" s="67"/>
      <c r="Z11" s="67"/>
      <c r="AA11" s="68"/>
    </row>
    <row r="12" spans="1:28" s="1" customFormat="1" ht="12.75" customHeight="1" x14ac:dyDescent="0.2">
      <c r="A12" s="101"/>
      <c r="B12" s="90"/>
      <c r="C12" s="91"/>
      <c r="D12" s="90"/>
      <c r="E12" s="91"/>
      <c r="F12" s="90"/>
      <c r="G12" s="91"/>
      <c r="H12" s="90"/>
      <c r="I12" s="91"/>
      <c r="J12" s="79"/>
      <c r="K12" s="80"/>
      <c r="L12" s="75"/>
      <c r="M12" s="63"/>
      <c r="N12" s="63"/>
      <c r="O12" s="63"/>
      <c r="P12" s="63"/>
      <c r="Q12" s="63"/>
      <c r="R12" s="63"/>
      <c r="S12" s="76"/>
      <c r="T12" s="63"/>
      <c r="U12" s="63"/>
      <c r="V12" s="63"/>
      <c r="W12" s="63"/>
      <c r="X12" s="63"/>
      <c r="Y12" s="63"/>
      <c r="Z12" s="63"/>
      <c r="AA12" s="64"/>
    </row>
    <row r="13" spans="1:28" s="1" customFormat="1" ht="13.5" thickBot="1" x14ac:dyDescent="0.25">
      <c r="A13" s="101"/>
      <c r="B13" s="73" t="s">
        <v>23</v>
      </c>
      <c r="C13" s="74"/>
      <c r="D13" s="73" t="s">
        <v>23</v>
      </c>
      <c r="E13" s="74"/>
      <c r="F13" s="73" t="s">
        <v>23</v>
      </c>
      <c r="G13" s="74"/>
      <c r="H13" s="73" t="s">
        <v>23</v>
      </c>
      <c r="I13" s="74"/>
      <c r="J13" s="59" t="s">
        <v>23</v>
      </c>
      <c r="K13" s="60"/>
      <c r="L13" s="81"/>
      <c r="M13" s="61"/>
      <c r="N13" s="61"/>
      <c r="O13" s="61"/>
      <c r="P13" s="61"/>
      <c r="Q13" s="61"/>
      <c r="R13" s="61"/>
      <c r="S13" s="82"/>
      <c r="T13" s="61"/>
      <c r="U13" s="61"/>
      <c r="V13" s="61"/>
      <c r="W13" s="61"/>
      <c r="X13" s="61"/>
      <c r="Y13" s="61"/>
      <c r="Z13" s="61"/>
      <c r="AA13" s="62"/>
    </row>
    <row r="14" spans="1:28" s="1" customFormat="1" ht="12.75" customHeight="1" x14ac:dyDescent="0.2">
      <c r="A14" s="101"/>
      <c r="B14" s="85" t="s">
        <v>18</v>
      </c>
      <c r="C14" s="84"/>
      <c r="D14" s="85" t="s">
        <v>18</v>
      </c>
      <c r="E14" s="84"/>
      <c r="F14" s="85" t="s">
        <v>18</v>
      </c>
      <c r="G14" s="84"/>
      <c r="H14" s="85" t="s">
        <v>18</v>
      </c>
      <c r="I14" s="84"/>
      <c r="J14" s="77" t="s">
        <v>25</v>
      </c>
      <c r="K14" s="78"/>
      <c r="L14" s="75"/>
      <c r="M14" s="63"/>
      <c r="N14" s="63"/>
      <c r="O14" s="63"/>
      <c r="P14" s="63"/>
      <c r="Q14" s="63"/>
      <c r="R14" s="63"/>
      <c r="S14" s="76"/>
      <c r="T14" s="63"/>
      <c r="U14" s="63"/>
      <c r="V14" s="63"/>
      <c r="W14" s="63"/>
      <c r="X14" s="63"/>
      <c r="Y14" s="63"/>
      <c r="Z14" s="63"/>
      <c r="AA14" s="64"/>
    </row>
    <row r="15" spans="1:28" s="2" customFormat="1" ht="13.15" customHeight="1" x14ac:dyDescent="0.2">
      <c r="A15" s="101"/>
      <c r="B15" s="85"/>
      <c r="C15" s="84"/>
      <c r="D15" s="85"/>
      <c r="E15" s="84"/>
      <c r="F15" s="85"/>
      <c r="G15" s="84"/>
      <c r="H15" s="85"/>
      <c r="I15" s="84"/>
      <c r="J15" s="79"/>
      <c r="K15" s="80"/>
      <c r="L15" s="75"/>
      <c r="M15" s="63"/>
      <c r="N15" s="63"/>
      <c r="O15" s="63"/>
      <c r="P15" s="63"/>
      <c r="Q15" s="63"/>
      <c r="R15" s="63"/>
      <c r="S15" s="76"/>
      <c r="T15" s="63"/>
      <c r="U15" s="63"/>
      <c r="V15" s="63"/>
      <c r="W15" s="63"/>
      <c r="X15" s="63"/>
      <c r="Y15" s="63"/>
      <c r="Z15" s="63"/>
      <c r="AA15" s="64"/>
      <c r="AB15" s="1"/>
    </row>
    <row r="16" spans="1:28" s="1" customFormat="1" ht="13.5" thickBot="1" x14ac:dyDescent="0.25">
      <c r="A16" s="102"/>
      <c r="B16" s="72" t="s">
        <v>23</v>
      </c>
      <c r="C16" s="60"/>
      <c r="D16" s="72" t="s">
        <v>23</v>
      </c>
      <c r="E16" s="60"/>
      <c r="F16" s="72" t="s">
        <v>23</v>
      </c>
      <c r="G16" s="60"/>
      <c r="H16" s="72" t="s">
        <v>23</v>
      </c>
      <c r="I16" s="60"/>
      <c r="J16" s="59" t="s">
        <v>23</v>
      </c>
      <c r="K16" s="60"/>
      <c r="L16" s="69"/>
      <c r="M16" s="55"/>
      <c r="N16" s="55"/>
      <c r="O16" s="55"/>
      <c r="P16" s="55"/>
      <c r="Q16" s="55"/>
      <c r="R16" s="55"/>
      <c r="S16" s="70"/>
      <c r="T16" s="55"/>
      <c r="U16" s="55"/>
      <c r="V16" s="55"/>
      <c r="W16" s="55"/>
      <c r="X16" s="55"/>
      <c r="Y16" s="55"/>
      <c r="Z16" s="55"/>
      <c r="AA16" s="56"/>
    </row>
    <row r="17" spans="1:28" s="1" customFormat="1" ht="19.5" thickBot="1" x14ac:dyDescent="0.25">
      <c r="A17" s="100">
        <v>19</v>
      </c>
      <c r="B17" s="49">
        <f>T10+1</f>
        <v>45054</v>
      </c>
      <c r="C17" s="47"/>
      <c r="D17" s="40">
        <f>B17+1</f>
        <v>45055</v>
      </c>
      <c r="E17" s="41"/>
      <c r="F17" s="40">
        <f>D17+1</f>
        <v>45056</v>
      </c>
      <c r="G17" s="41"/>
      <c r="H17" s="40">
        <f>F17+1</f>
        <v>45057</v>
      </c>
      <c r="I17" s="41"/>
      <c r="J17" s="40">
        <f>H17+1</f>
        <v>45058</v>
      </c>
      <c r="K17" s="41"/>
      <c r="L17" s="57">
        <f>J17+1</f>
        <v>45059</v>
      </c>
      <c r="M17" s="58"/>
      <c r="N17" s="65"/>
      <c r="O17" s="65"/>
      <c r="P17" s="65"/>
      <c r="Q17" s="65"/>
      <c r="R17" s="65"/>
      <c r="S17" s="71"/>
      <c r="T17" s="58">
        <f>L17+1</f>
        <v>45060</v>
      </c>
      <c r="U17" s="58"/>
      <c r="V17" s="65"/>
      <c r="W17" s="65"/>
      <c r="X17" s="65"/>
      <c r="Y17" s="65"/>
      <c r="Z17" s="65"/>
      <c r="AA17" s="66"/>
    </row>
    <row r="18" spans="1:28" s="1" customFormat="1" ht="12.75" customHeight="1" x14ac:dyDescent="0.2">
      <c r="A18" s="101"/>
      <c r="B18" s="88" t="s">
        <v>24</v>
      </c>
      <c r="C18" s="89"/>
      <c r="D18" s="88" t="s">
        <v>24</v>
      </c>
      <c r="E18" s="89"/>
      <c r="F18" s="88" t="s">
        <v>24</v>
      </c>
      <c r="G18" s="89"/>
      <c r="H18" s="88" t="s">
        <v>24</v>
      </c>
      <c r="I18" s="89"/>
      <c r="J18" s="77" t="s">
        <v>25</v>
      </c>
      <c r="K18" s="78"/>
      <c r="L18" s="86"/>
      <c r="M18" s="67"/>
      <c r="N18" s="67"/>
      <c r="O18" s="67"/>
      <c r="P18" s="67"/>
      <c r="Q18" s="67"/>
      <c r="R18" s="67"/>
      <c r="S18" s="87"/>
      <c r="T18" s="67"/>
      <c r="U18" s="67"/>
      <c r="V18" s="67"/>
      <c r="W18" s="67"/>
      <c r="X18" s="67"/>
      <c r="Y18" s="67"/>
      <c r="Z18" s="67"/>
      <c r="AA18" s="68"/>
    </row>
    <row r="19" spans="1:28" s="1" customFormat="1" ht="12.75" customHeight="1" x14ac:dyDescent="0.2">
      <c r="A19" s="101"/>
      <c r="B19" s="90"/>
      <c r="C19" s="91"/>
      <c r="D19" s="90"/>
      <c r="E19" s="91"/>
      <c r="F19" s="90"/>
      <c r="G19" s="91"/>
      <c r="H19" s="90"/>
      <c r="I19" s="91"/>
      <c r="J19" s="79"/>
      <c r="K19" s="80"/>
      <c r="L19" s="81"/>
      <c r="M19" s="61"/>
      <c r="N19" s="61"/>
      <c r="O19" s="61"/>
      <c r="P19" s="61"/>
      <c r="Q19" s="61"/>
      <c r="R19" s="61"/>
      <c r="S19" s="82"/>
      <c r="T19" s="61"/>
      <c r="U19" s="61"/>
      <c r="V19" s="61"/>
      <c r="W19" s="61"/>
      <c r="X19" s="61"/>
      <c r="Y19" s="61"/>
      <c r="Z19" s="61"/>
      <c r="AA19" s="62"/>
    </row>
    <row r="20" spans="1:28" s="1" customFormat="1" ht="13.5" thickBot="1" x14ac:dyDescent="0.25">
      <c r="A20" s="101"/>
      <c r="B20" s="73" t="s">
        <v>23</v>
      </c>
      <c r="C20" s="74"/>
      <c r="D20" s="73" t="s">
        <v>23</v>
      </c>
      <c r="E20" s="74"/>
      <c r="F20" s="73" t="s">
        <v>23</v>
      </c>
      <c r="G20" s="74"/>
      <c r="H20" s="73" t="s">
        <v>23</v>
      </c>
      <c r="I20" s="74"/>
      <c r="J20" s="59" t="s">
        <v>23</v>
      </c>
      <c r="K20" s="60"/>
      <c r="L20" s="75"/>
      <c r="M20" s="63"/>
      <c r="N20" s="63"/>
      <c r="O20" s="63"/>
      <c r="P20" s="63"/>
      <c r="Q20" s="63"/>
      <c r="R20" s="63"/>
      <c r="S20" s="76"/>
      <c r="T20" s="63"/>
      <c r="U20" s="63"/>
      <c r="V20" s="63"/>
      <c r="W20" s="63"/>
      <c r="X20" s="63"/>
      <c r="Y20" s="63"/>
      <c r="Z20" s="63"/>
      <c r="AA20" s="64"/>
    </row>
    <row r="21" spans="1:28" s="2" customFormat="1" ht="13.15" customHeight="1" x14ac:dyDescent="0.2">
      <c r="A21" s="101"/>
      <c r="B21" s="94" t="s">
        <v>19</v>
      </c>
      <c r="C21" s="93"/>
      <c r="D21" s="94" t="s">
        <v>19</v>
      </c>
      <c r="E21" s="93"/>
      <c r="F21" s="94" t="s">
        <v>19</v>
      </c>
      <c r="G21" s="93"/>
      <c r="H21" s="94" t="s">
        <v>19</v>
      </c>
      <c r="I21" s="93"/>
      <c r="J21" s="77" t="s">
        <v>25</v>
      </c>
      <c r="K21" s="78"/>
      <c r="L21" s="75"/>
      <c r="M21" s="63"/>
      <c r="N21" s="63"/>
      <c r="O21" s="63"/>
      <c r="P21" s="63"/>
      <c r="Q21" s="63"/>
      <c r="R21" s="63"/>
      <c r="S21" s="76"/>
      <c r="T21" s="63"/>
      <c r="U21" s="63"/>
      <c r="V21" s="63"/>
      <c r="W21" s="63"/>
      <c r="X21" s="63"/>
      <c r="Y21" s="63"/>
      <c r="Z21" s="63"/>
      <c r="AA21" s="64"/>
      <c r="AB21" s="1"/>
    </row>
    <row r="22" spans="1:28" s="1" customFormat="1" ht="12.75" customHeight="1" x14ac:dyDescent="0.2">
      <c r="A22" s="101"/>
      <c r="B22" s="94"/>
      <c r="C22" s="93"/>
      <c r="D22" s="94"/>
      <c r="E22" s="93"/>
      <c r="F22" s="94"/>
      <c r="G22" s="93"/>
      <c r="H22" s="94"/>
      <c r="I22" s="93"/>
      <c r="J22" s="79"/>
      <c r="K22" s="80"/>
      <c r="L22" s="75"/>
      <c r="M22" s="63"/>
      <c r="N22" s="63"/>
      <c r="O22" s="63"/>
      <c r="P22" s="63"/>
      <c r="Q22" s="63"/>
      <c r="R22" s="63"/>
      <c r="S22" s="76"/>
      <c r="T22" s="63"/>
      <c r="U22" s="63"/>
      <c r="V22" s="63"/>
      <c r="W22" s="63"/>
      <c r="X22" s="63"/>
      <c r="Y22" s="63"/>
      <c r="Z22" s="63"/>
      <c r="AA22" s="64"/>
    </row>
    <row r="23" spans="1:28" s="1" customFormat="1" ht="13.5" thickBot="1" x14ac:dyDescent="0.25">
      <c r="A23" s="102"/>
      <c r="B23" s="59" t="s">
        <v>23</v>
      </c>
      <c r="C23" s="60"/>
      <c r="D23" s="59" t="s">
        <v>23</v>
      </c>
      <c r="E23" s="60"/>
      <c r="F23" s="59" t="s">
        <v>23</v>
      </c>
      <c r="G23" s="60"/>
      <c r="H23" s="59" t="s">
        <v>23</v>
      </c>
      <c r="I23" s="60"/>
      <c r="J23" s="59" t="s">
        <v>23</v>
      </c>
      <c r="K23" s="60"/>
      <c r="L23" s="69"/>
      <c r="M23" s="55"/>
      <c r="N23" s="55"/>
      <c r="O23" s="55"/>
      <c r="P23" s="55"/>
      <c r="Q23" s="55"/>
      <c r="R23" s="55"/>
      <c r="S23" s="70"/>
      <c r="T23" s="55"/>
      <c r="U23" s="55"/>
      <c r="V23" s="55"/>
      <c r="W23" s="55"/>
      <c r="X23" s="55"/>
      <c r="Y23" s="55"/>
      <c r="Z23" s="55"/>
      <c r="AA23" s="56"/>
    </row>
    <row r="24" spans="1:28" s="1" customFormat="1" ht="19.5" thickBot="1" x14ac:dyDescent="0.25">
      <c r="A24" s="100">
        <v>20</v>
      </c>
      <c r="B24" s="36">
        <f>T17+1</f>
        <v>45061</v>
      </c>
      <c r="C24" s="38"/>
      <c r="D24" s="40">
        <f>B24+1</f>
        <v>45062</v>
      </c>
      <c r="E24" s="41"/>
      <c r="F24" s="40">
        <f>D24+1</f>
        <v>45063</v>
      </c>
      <c r="G24" s="41"/>
      <c r="H24" s="46">
        <f>F24+1</f>
        <v>45064</v>
      </c>
      <c r="I24" s="47"/>
      <c r="J24" s="40">
        <f>H24+1</f>
        <v>45065</v>
      </c>
      <c r="K24" s="41"/>
      <c r="L24" s="57">
        <f>J24+1</f>
        <v>45066</v>
      </c>
      <c r="M24" s="58"/>
      <c r="N24" s="65"/>
      <c r="O24" s="65"/>
      <c r="P24" s="65"/>
      <c r="Q24" s="65"/>
      <c r="R24" s="65"/>
      <c r="S24" s="71"/>
      <c r="T24" s="58">
        <f>L24+1</f>
        <v>45067</v>
      </c>
      <c r="U24" s="58"/>
      <c r="V24" s="65"/>
      <c r="W24" s="65"/>
      <c r="X24" s="65"/>
      <c r="Y24" s="65"/>
      <c r="Z24" s="65"/>
      <c r="AA24" s="66"/>
    </row>
    <row r="25" spans="1:28" s="1" customFormat="1" ht="12.75" customHeight="1" x14ac:dyDescent="0.2">
      <c r="A25" s="101"/>
      <c r="B25" s="88" t="s">
        <v>24</v>
      </c>
      <c r="C25" s="89"/>
      <c r="D25" s="88" t="s">
        <v>24</v>
      </c>
      <c r="E25" s="89"/>
      <c r="F25" s="88" t="s">
        <v>24</v>
      </c>
      <c r="G25" s="89"/>
      <c r="H25" s="88" t="s">
        <v>24</v>
      </c>
      <c r="I25" s="89"/>
      <c r="J25" s="77" t="s">
        <v>25</v>
      </c>
      <c r="K25" s="78"/>
      <c r="L25" s="86"/>
      <c r="M25" s="67"/>
      <c r="N25" s="67"/>
      <c r="O25" s="67"/>
      <c r="P25" s="67"/>
      <c r="Q25" s="67"/>
      <c r="R25" s="67"/>
      <c r="S25" s="87"/>
      <c r="T25" s="67"/>
      <c r="U25" s="67"/>
      <c r="V25" s="67"/>
      <c r="W25" s="67"/>
      <c r="X25" s="67"/>
      <c r="Y25" s="67"/>
      <c r="Z25" s="67"/>
      <c r="AA25" s="68"/>
    </row>
    <row r="26" spans="1:28" s="1" customFormat="1" ht="12.75" customHeight="1" x14ac:dyDescent="0.2">
      <c r="A26" s="101"/>
      <c r="B26" s="90"/>
      <c r="C26" s="91"/>
      <c r="D26" s="90"/>
      <c r="E26" s="91"/>
      <c r="F26" s="90"/>
      <c r="G26" s="91"/>
      <c r="H26" s="90"/>
      <c r="I26" s="91"/>
      <c r="J26" s="79"/>
      <c r="K26" s="80"/>
      <c r="L26" s="75"/>
      <c r="M26" s="63"/>
      <c r="N26" s="63"/>
      <c r="O26" s="63"/>
      <c r="P26" s="63"/>
      <c r="Q26" s="63"/>
      <c r="R26" s="63"/>
      <c r="S26" s="76"/>
      <c r="T26" s="63"/>
      <c r="U26" s="63"/>
      <c r="V26" s="63"/>
      <c r="W26" s="63"/>
      <c r="X26" s="63"/>
      <c r="Y26" s="63"/>
      <c r="Z26" s="63"/>
      <c r="AA26" s="64"/>
    </row>
    <row r="27" spans="1:28" s="2" customFormat="1" ht="13.5" thickBot="1" x14ac:dyDescent="0.25">
      <c r="A27" s="101"/>
      <c r="B27" s="73" t="s">
        <v>23</v>
      </c>
      <c r="C27" s="74"/>
      <c r="D27" s="73" t="s">
        <v>23</v>
      </c>
      <c r="E27" s="74"/>
      <c r="F27" s="73" t="s">
        <v>23</v>
      </c>
      <c r="G27" s="74"/>
      <c r="H27" s="73" t="s">
        <v>23</v>
      </c>
      <c r="I27" s="74"/>
      <c r="J27" s="59" t="s">
        <v>23</v>
      </c>
      <c r="K27" s="60"/>
      <c r="L27" s="81"/>
      <c r="M27" s="61"/>
      <c r="N27" s="61"/>
      <c r="O27" s="61"/>
      <c r="P27" s="61"/>
      <c r="Q27" s="61"/>
      <c r="R27" s="61"/>
      <c r="S27" s="82"/>
      <c r="T27" s="61"/>
      <c r="U27" s="61"/>
      <c r="V27" s="61"/>
      <c r="W27" s="61"/>
      <c r="X27" s="61"/>
      <c r="Y27" s="61"/>
      <c r="Z27" s="61"/>
      <c r="AA27" s="62"/>
      <c r="AB27" s="1"/>
    </row>
    <row r="28" spans="1:28" s="1" customFormat="1" ht="12.75" customHeight="1" x14ac:dyDescent="0.2">
      <c r="A28" s="101"/>
      <c r="B28" s="104" t="s">
        <v>18</v>
      </c>
      <c r="C28" s="84"/>
      <c r="D28" s="85" t="s">
        <v>18</v>
      </c>
      <c r="E28" s="84"/>
      <c r="F28" s="85" t="s">
        <v>18</v>
      </c>
      <c r="G28" s="84"/>
      <c r="H28" s="85" t="s">
        <v>18</v>
      </c>
      <c r="I28" s="84"/>
      <c r="J28" s="77" t="s">
        <v>25</v>
      </c>
      <c r="K28" s="78"/>
      <c r="L28" s="75"/>
      <c r="M28" s="63"/>
      <c r="N28" s="63"/>
      <c r="O28" s="63"/>
      <c r="P28" s="63"/>
      <c r="Q28" s="63"/>
      <c r="R28" s="63"/>
      <c r="S28" s="76"/>
      <c r="T28" s="63"/>
      <c r="U28" s="63"/>
      <c r="V28" s="63"/>
      <c r="W28" s="63"/>
      <c r="X28" s="63"/>
      <c r="Y28" s="63"/>
      <c r="Z28" s="63"/>
      <c r="AA28" s="64"/>
    </row>
    <row r="29" spans="1:28" s="1" customFormat="1" ht="12.75" customHeight="1" x14ac:dyDescent="0.2">
      <c r="A29" s="101"/>
      <c r="B29" s="104"/>
      <c r="C29" s="84"/>
      <c r="D29" s="85"/>
      <c r="E29" s="84"/>
      <c r="F29" s="85"/>
      <c r="G29" s="84"/>
      <c r="H29" s="85"/>
      <c r="I29" s="84"/>
      <c r="J29" s="79"/>
      <c r="K29" s="80"/>
      <c r="L29" s="75"/>
      <c r="M29" s="63"/>
      <c r="N29" s="63"/>
      <c r="O29" s="63"/>
      <c r="P29" s="63"/>
      <c r="Q29" s="63"/>
      <c r="R29" s="63"/>
      <c r="S29" s="76"/>
      <c r="T29" s="63"/>
      <c r="U29" s="63"/>
      <c r="V29" s="63"/>
      <c r="W29" s="63"/>
      <c r="X29" s="63"/>
      <c r="Y29" s="63"/>
      <c r="Z29" s="63"/>
      <c r="AA29" s="64"/>
    </row>
    <row r="30" spans="1:28" s="1" customFormat="1" ht="13.5" thickBot="1" x14ac:dyDescent="0.25">
      <c r="A30" s="102"/>
      <c r="B30" s="72" t="s">
        <v>23</v>
      </c>
      <c r="C30" s="60"/>
      <c r="D30" s="72" t="s">
        <v>23</v>
      </c>
      <c r="E30" s="60"/>
      <c r="F30" s="72" t="s">
        <v>23</v>
      </c>
      <c r="G30" s="60"/>
      <c r="H30" s="72" t="s">
        <v>23</v>
      </c>
      <c r="I30" s="60"/>
      <c r="J30" s="59" t="s">
        <v>23</v>
      </c>
      <c r="K30" s="60"/>
      <c r="L30" s="69"/>
      <c r="M30" s="55"/>
      <c r="N30" s="55"/>
      <c r="O30" s="55"/>
      <c r="P30" s="55"/>
      <c r="Q30" s="55"/>
      <c r="R30" s="55"/>
      <c r="S30" s="70"/>
      <c r="T30" s="55"/>
      <c r="U30" s="55"/>
      <c r="V30" s="55"/>
      <c r="W30" s="55"/>
      <c r="X30" s="55"/>
      <c r="Y30" s="55"/>
      <c r="Z30" s="55"/>
      <c r="AA30" s="56"/>
    </row>
    <row r="31" spans="1:28" s="1" customFormat="1" ht="19.5" thickBot="1" x14ac:dyDescent="0.25">
      <c r="A31" s="100">
        <v>21</v>
      </c>
      <c r="B31" s="36">
        <f>T24+1</f>
        <v>45068</v>
      </c>
      <c r="C31" s="38"/>
      <c r="D31" s="40">
        <f>B31+1</f>
        <v>45069</v>
      </c>
      <c r="E31" s="41"/>
      <c r="F31" s="40">
        <f>D31+1</f>
        <v>45070</v>
      </c>
      <c r="G31" s="41"/>
      <c r="H31" s="40">
        <f>F31+1</f>
        <v>45071</v>
      </c>
      <c r="I31" s="41"/>
      <c r="J31" s="40">
        <f>H31+1</f>
        <v>45072</v>
      </c>
      <c r="K31" s="41"/>
      <c r="L31" s="57">
        <f>J31+1</f>
        <v>45073</v>
      </c>
      <c r="M31" s="58"/>
      <c r="N31" s="65"/>
      <c r="O31" s="65"/>
      <c r="P31" s="65"/>
      <c r="Q31" s="65"/>
      <c r="R31" s="65"/>
      <c r="S31" s="71"/>
      <c r="T31" s="58">
        <f>L31+1</f>
        <v>45074</v>
      </c>
      <c r="U31" s="58"/>
      <c r="V31" s="65"/>
      <c r="W31" s="65"/>
      <c r="X31" s="65"/>
      <c r="Y31" s="65"/>
      <c r="Z31" s="65"/>
      <c r="AA31" s="66"/>
    </row>
    <row r="32" spans="1:28" s="1" customFormat="1" ht="12.75" customHeight="1" x14ac:dyDescent="0.2">
      <c r="A32" s="101"/>
      <c r="B32" s="88" t="s">
        <v>24</v>
      </c>
      <c r="C32" s="89"/>
      <c r="D32" s="88" t="s">
        <v>24</v>
      </c>
      <c r="E32" s="89"/>
      <c r="F32" s="88" t="s">
        <v>24</v>
      </c>
      <c r="G32" s="89"/>
      <c r="H32" s="88" t="s">
        <v>24</v>
      </c>
      <c r="I32" s="89"/>
      <c r="J32" s="77" t="s">
        <v>25</v>
      </c>
      <c r="K32" s="78"/>
      <c r="L32" s="86"/>
      <c r="M32" s="67"/>
      <c r="N32" s="67"/>
      <c r="O32" s="67"/>
      <c r="P32" s="67"/>
      <c r="Q32" s="67"/>
      <c r="R32" s="67"/>
      <c r="S32" s="87"/>
      <c r="T32" s="67"/>
      <c r="U32" s="67"/>
      <c r="V32" s="67"/>
      <c r="W32" s="67"/>
      <c r="X32" s="67"/>
      <c r="Y32" s="67"/>
      <c r="Z32" s="67"/>
      <c r="AA32" s="68"/>
    </row>
    <row r="33" spans="1:28" s="2" customFormat="1" ht="12.75" customHeight="1" x14ac:dyDescent="0.2">
      <c r="A33" s="101"/>
      <c r="B33" s="90"/>
      <c r="C33" s="91"/>
      <c r="D33" s="90"/>
      <c r="E33" s="91"/>
      <c r="F33" s="90"/>
      <c r="G33" s="91"/>
      <c r="H33" s="90"/>
      <c r="I33" s="91"/>
      <c r="J33" s="79"/>
      <c r="K33" s="80"/>
      <c r="L33" s="75"/>
      <c r="M33" s="63"/>
      <c r="N33" s="63"/>
      <c r="O33" s="63"/>
      <c r="P33" s="63"/>
      <c r="Q33" s="63"/>
      <c r="R33" s="63"/>
      <c r="S33" s="76"/>
      <c r="T33" s="63"/>
      <c r="U33" s="63"/>
      <c r="V33" s="63"/>
      <c r="W33" s="63"/>
      <c r="X33" s="63"/>
      <c r="Y33" s="63"/>
      <c r="Z33" s="63"/>
      <c r="AA33" s="64"/>
      <c r="AB33" s="1"/>
    </row>
    <row r="34" spans="1:28" s="1" customFormat="1" ht="13.5" thickBot="1" x14ac:dyDescent="0.25">
      <c r="A34" s="101"/>
      <c r="B34" s="73" t="s">
        <v>23</v>
      </c>
      <c r="C34" s="74"/>
      <c r="D34" s="73" t="s">
        <v>23</v>
      </c>
      <c r="E34" s="74"/>
      <c r="F34" s="73" t="s">
        <v>23</v>
      </c>
      <c r="G34" s="74"/>
      <c r="H34" s="73" t="s">
        <v>23</v>
      </c>
      <c r="I34" s="74"/>
      <c r="J34" s="59" t="s">
        <v>23</v>
      </c>
      <c r="K34" s="60"/>
      <c r="L34" s="81"/>
      <c r="M34" s="61"/>
      <c r="N34" s="61"/>
      <c r="O34" s="61"/>
      <c r="P34" s="61"/>
      <c r="Q34" s="61"/>
      <c r="R34" s="61"/>
      <c r="S34" s="82"/>
      <c r="T34" s="61"/>
      <c r="U34" s="61"/>
      <c r="V34" s="61"/>
      <c r="W34" s="61"/>
      <c r="X34" s="61"/>
      <c r="Y34" s="61"/>
      <c r="Z34" s="61"/>
      <c r="AA34" s="62"/>
    </row>
    <row r="35" spans="1:28" s="1" customFormat="1" ht="12.75" customHeight="1" x14ac:dyDescent="0.2">
      <c r="A35" s="101"/>
      <c r="B35" s="92" t="s">
        <v>19</v>
      </c>
      <c r="C35" s="93"/>
      <c r="D35" s="94" t="s">
        <v>19</v>
      </c>
      <c r="E35" s="93"/>
      <c r="F35" s="94" t="s">
        <v>19</v>
      </c>
      <c r="G35" s="93"/>
      <c r="H35" s="94" t="s">
        <v>19</v>
      </c>
      <c r="I35" s="93"/>
      <c r="J35" s="77" t="s">
        <v>25</v>
      </c>
      <c r="K35" s="78"/>
      <c r="L35" s="75"/>
      <c r="M35" s="63"/>
      <c r="N35" s="63"/>
      <c r="O35" s="63"/>
      <c r="P35" s="63"/>
      <c r="Q35" s="63"/>
      <c r="R35" s="63"/>
      <c r="S35" s="76"/>
      <c r="T35" s="63"/>
      <c r="U35" s="63"/>
      <c r="V35" s="63"/>
      <c r="W35" s="63"/>
      <c r="X35" s="63"/>
      <c r="Y35" s="63"/>
      <c r="Z35" s="63"/>
      <c r="AA35" s="64"/>
    </row>
    <row r="36" spans="1:28" s="1" customFormat="1" ht="12.75" customHeight="1" x14ac:dyDescent="0.2">
      <c r="A36" s="101"/>
      <c r="B36" s="92"/>
      <c r="C36" s="93"/>
      <c r="D36" s="94"/>
      <c r="E36" s="93"/>
      <c r="F36" s="94"/>
      <c r="G36" s="93"/>
      <c r="H36" s="94"/>
      <c r="I36" s="93"/>
      <c r="J36" s="79"/>
      <c r="K36" s="80"/>
      <c r="L36" s="75"/>
      <c r="M36" s="63"/>
      <c r="N36" s="63"/>
      <c r="O36" s="63"/>
      <c r="P36" s="63"/>
      <c r="Q36" s="63"/>
      <c r="R36" s="63"/>
      <c r="S36" s="76"/>
      <c r="T36" s="63"/>
      <c r="U36" s="63"/>
      <c r="V36" s="63"/>
      <c r="W36" s="63"/>
      <c r="X36" s="63"/>
      <c r="Y36" s="63"/>
      <c r="Z36" s="63"/>
      <c r="AA36" s="64"/>
    </row>
    <row r="37" spans="1:28" s="1" customFormat="1" ht="13.5" thickBot="1" x14ac:dyDescent="0.25">
      <c r="A37" s="102"/>
      <c r="B37" s="59" t="s">
        <v>23</v>
      </c>
      <c r="C37" s="60"/>
      <c r="D37" s="59" t="s">
        <v>23</v>
      </c>
      <c r="E37" s="60"/>
      <c r="F37" s="59" t="s">
        <v>23</v>
      </c>
      <c r="G37" s="60"/>
      <c r="H37" s="59" t="s">
        <v>23</v>
      </c>
      <c r="I37" s="60"/>
      <c r="J37" s="59" t="s">
        <v>23</v>
      </c>
      <c r="K37" s="60"/>
      <c r="L37" s="75"/>
      <c r="M37" s="63"/>
      <c r="N37" s="63"/>
      <c r="O37" s="63"/>
      <c r="P37" s="63"/>
      <c r="Q37" s="63"/>
      <c r="R37" s="63"/>
      <c r="S37" s="76"/>
      <c r="T37" s="63"/>
      <c r="U37" s="63"/>
      <c r="V37" s="63"/>
      <c r="W37" s="63"/>
      <c r="X37" s="63"/>
      <c r="Y37" s="63"/>
      <c r="Z37" s="63"/>
      <c r="AA37" s="64"/>
    </row>
    <row r="38" spans="1:28" s="1" customFormat="1" ht="19.5" thickBot="1" x14ac:dyDescent="0.25">
      <c r="A38" s="100">
        <v>22</v>
      </c>
      <c r="B38" s="48">
        <f>T31+1</f>
        <v>45075</v>
      </c>
      <c r="C38" s="47"/>
      <c r="D38" s="40">
        <f>B38+1</f>
        <v>45076</v>
      </c>
      <c r="E38" s="41"/>
      <c r="F38" s="40">
        <f>D38+1</f>
        <v>45077</v>
      </c>
      <c r="G38" s="41"/>
      <c r="H38" s="40">
        <f>F38+1</f>
        <v>45078</v>
      </c>
      <c r="I38" s="41"/>
      <c r="J38" s="40">
        <f>H38+1</f>
        <v>45079</v>
      </c>
      <c r="K38" s="41"/>
      <c r="L38" s="57">
        <f>J38+1</f>
        <v>45080</v>
      </c>
      <c r="M38" s="58"/>
      <c r="N38" s="65"/>
      <c r="O38" s="65"/>
      <c r="P38" s="65"/>
      <c r="Q38" s="65"/>
      <c r="R38" s="65"/>
      <c r="S38" s="71"/>
      <c r="T38" s="58">
        <f>L38+1</f>
        <v>45081</v>
      </c>
      <c r="U38" s="58"/>
      <c r="V38" s="65"/>
      <c r="W38" s="65"/>
      <c r="X38" s="65"/>
      <c r="Y38" s="65"/>
      <c r="Z38" s="65"/>
      <c r="AA38" s="66"/>
    </row>
    <row r="39" spans="1:28" s="2" customFormat="1" ht="12.75" customHeight="1" x14ac:dyDescent="0.2">
      <c r="A39" s="101"/>
      <c r="B39" s="88" t="s">
        <v>24</v>
      </c>
      <c r="C39" s="89"/>
      <c r="D39" s="88" t="s">
        <v>24</v>
      </c>
      <c r="E39" s="89"/>
      <c r="F39" s="88" t="s">
        <v>24</v>
      </c>
      <c r="G39" s="89"/>
      <c r="H39" s="88" t="s">
        <v>24</v>
      </c>
      <c r="I39" s="89"/>
      <c r="J39" s="77" t="s">
        <v>25</v>
      </c>
      <c r="K39" s="78"/>
      <c r="L39" s="86"/>
      <c r="M39" s="67"/>
      <c r="N39" s="67"/>
      <c r="O39" s="67"/>
      <c r="P39" s="67"/>
      <c r="Q39" s="67"/>
      <c r="R39" s="67"/>
      <c r="S39" s="87"/>
      <c r="T39" s="67"/>
      <c r="U39" s="67"/>
      <c r="V39" s="67"/>
      <c r="W39" s="67"/>
      <c r="X39" s="67"/>
      <c r="Y39" s="67"/>
      <c r="Z39" s="67"/>
      <c r="AA39" s="68"/>
      <c r="AB39" s="1"/>
    </row>
    <row r="40" spans="1:28" ht="12.75" customHeight="1" x14ac:dyDescent="0.2">
      <c r="A40" s="101"/>
      <c r="B40" s="90"/>
      <c r="C40" s="91"/>
      <c r="D40" s="90"/>
      <c r="E40" s="91"/>
      <c r="F40" s="90"/>
      <c r="G40" s="91"/>
      <c r="H40" s="90"/>
      <c r="I40" s="91"/>
      <c r="J40" s="79"/>
      <c r="K40" s="80"/>
      <c r="L40" s="75"/>
      <c r="M40" s="63"/>
      <c r="N40" s="63"/>
      <c r="O40" s="63"/>
      <c r="P40" s="63"/>
      <c r="Q40" s="63"/>
      <c r="R40" s="63"/>
      <c r="S40" s="76"/>
      <c r="T40" s="63"/>
      <c r="U40" s="63"/>
      <c r="V40" s="63"/>
      <c r="W40" s="63"/>
      <c r="X40" s="63"/>
      <c r="Y40" s="63"/>
      <c r="Z40" s="63"/>
      <c r="AA40" s="64"/>
    </row>
    <row r="41" spans="1:28" ht="13.5" thickBot="1" x14ac:dyDescent="0.25">
      <c r="A41" s="101"/>
      <c r="B41" s="73" t="s">
        <v>23</v>
      </c>
      <c r="C41" s="74"/>
      <c r="D41" s="73" t="s">
        <v>23</v>
      </c>
      <c r="E41" s="74"/>
      <c r="F41" s="73" t="s">
        <v>23</v>
      </c>
      <c r="G41" s="74"/>
      <c r="H41" s="73" t="s">
        <v>23</v>
      </c>
      <c r="I41" s="74"/>
      <c r="J41" s="59" t="s">
        <v>23</v>
      </c>
      <c r="K41" s="60"/>
      <c r="L41" s="81"/>
      <c r="M41" s="61"/>
      <c r="N41" s="61"/>
      <c r="O41" s="61"/>
      <c r="P41" s="61"/>
      <c r="Q41" s="61"/>
      <c r="R41" s="61"/>
      <c r="S41" s="82"/>
      <c r="T41" s="61"/>
      <c r="U41" s="61"/>
      <c r="V41" s="61"/>
      <c r="W41" s="61"/>
      <c r="X41" s="61"/>
      <c r="Y41" s="61"/>
      <c r="Z41" s="61"/>
      <c r="AA41" s="62"/>
    </row>
    <row r="42" spans="1:28" ht="12.75" customHeight="1" x14ac:dyDescent="0.2">
      <c r="A42" s="101"/>
      <c r="B42" s="85" t="s">
        <v>18</v>
      </c>
      <c r="C42" s="84"/>
      <c r="D42" s="85" t="s">
        <v>18</v>
      </c>
      <c r="E42" s="84"/>
      <c r="F42" s="85" t="s">
        <v>18</v>
      </c>
      <c r="G42" s="84"/>
      <c r="H42" s="85" t="s">
        <v>18</v>
      </c>
      <c r="I42" s="84"/>
      <c r="J42" s="77" t="s">
        <v>25</v>
      </c>
      <c r="K42" s="78"/>
      <c r="L42" s="75"/>
      <c r="M42" s="63"/>
      <c r="N42" s="63"/>
      <c r="O42" s="63"/>
      <c r="P42" s="63"/>
      <c r="Q42" s="63"/>
      <c r="R42" s="63"/>
      <c r="S42" s="76"/>
      <c r="T42" s="63"/>
      <c r="U42" s="63"/>
      <c r="V42" s="63"/>
      <c r="W42" s="63"/>
      <c r="X42" s="63"/>
      <c r="Y42" s="63"/>
      <c r="Z42" s="63"/>
      <c r="AA42" s="64"/>
    </row>
    <row r="43" spans="1:28" ht="12.75" customHeight="1" x14ac:dyDescent="0.2">
      <c r="A43" s="101"/>
      <c r="B43" s="85"/>
      <c r="C43" s="84"/>
      <c r="D43" s="85"/>
      <c r="E43" s="84"/>
      <c r="F43" s="85"/>
      <c r="G43" s="84"/>
      <c r="H43" s="85"/>
      <c r="I43" s="84"/>
      <c r="J43" s="79"/>
      <c r="K43" s="80"/>
      <c r="L43" s="75"/>
      <c r="M43" s="63"/>
      <c r="N43" s="63"/>
      <c r="O43" s="63"/>
      <c r="P43" s="63"/>
      <c r="Q43" s="63"/>
      <c r="R43" s="63"/>
      <c r="S43" s="76"/>
      <c r="T43" s="63"/>
      <c r="U43" s="63"/>
      <c r="V43" s="63"/>
      <c r="W43" s="63"/>
      <c r="X43" s="63"/>
      <c r="Y43" s="63"/>
      <c r="Z43" s="63"/>
      <c r="AA43" s="64"/>
    </row>
    <row r="44" spans="1:28" ht="13.5" thickBot="1" x14ac:dyDescent="0.25">
      <c r="A44" s="102"/>
      <c r="B44" s="72" t="s">
        <v>23</v>
      </c>
      <c r="C44" s="60"/>
      <c r="D44" s="72" t="s">
        <v>23</v>
      </c>
      <c r="E44" s="60"/>
      <c r="F44" s="72" t="s">
        <v>23</v>
      </c>
      <c r="G44" s="60"/>
      <c r="H44" s="72" t="s">
        <v>23</v>
      </c>
      <c r="I44" s="60"/>
      <c r="J44" s="59" t="s">
        <v>23</v>
      </c>
      <c r="K44" s="60"/>
      <c r="L44" s="69"/>
      <c r="M44" s="55"/>
      <c r="N44" s="55"/>
      <c r="O44" s="55"/>
      <c r="P44" s="55"/>
      <c r="Q44" s="55"/>
      <c r="R44" s="55"/>
      <c r="S44" s="70"/>
      <c r="T44" s="55"/>
      <c r="U44" s="55"/>
      <c r="V44" s="55"/>
      <c r="W44" s="55"/>
      <c r="X44" s="55"/>
      <c r="Y44" s="55"/>
      <c r="Z44" s="55"/>
      <c r="AA44" s="56"/>
    </row>
    <row r="45" spans="1:28" s="1" customFormat="1" ht="19.5" thickBot="1" x14ac:dyDescent="0.25">
      <c r="A45" s="100">
        <v>23</v>
      </c>
      <c r="B45" s="32">
        <f>T38+1</f>
        <v>45082</v>
      </c>
      <c r="C45" s="39"/>
      <c r="D45" s="42">
        <f>B45+1</f>
        <v>45083</v>
      </c>
      <c r="E45" s="43"/>
      <c r="F45" s="105" t="s">
        <v>22</v>
      </c>
      <c r="G45" s="106"/>
      <c r="H45" s="106"/>
      <c r="I45" s="106"/>
      <c r="J45" s="106"/>
      <c r="K45" s="106"/>
      <c r="L45" s="106"/>
      <c r="M45" s="106"/>
      <c r="N45" s="106"/>
      <c r="O45" s="106"/>
      <c r="P45" s="106"/>
      <c r="Q45" s="106"/>
      <c r="R45" s="106"/>
      <c r="S45" s="106"/>
      <c r="T45" s="106"/>
      <c r="U45" s="106"/>
      <c r="V45" s="106"/>
      <c r="W45" s="106"/>
      <c r="X45" s="106"/>
      <c r="Y45" s="106"/>
      <c r="Z45" s="106"/>
      <c r="AA45" s="107"/>
    </row>
    <row r="46" spans="1:28" ht="12.75" customHeight="1" x14ac:dyDescent="0.2">
      <c r="A46" s="101"/>
      <c r="B46" s="88" t="s">
        <v>24</v>
      </c>
      <c r="C46" s="89"/>
      <c r="D46" s="88" t="s">
        <v>24</v>
      </c>
      <c r="E46" s="89"/>
      <c r="F46" s="108"/>
      <c r="G46" s="109"/>
      <c r="H46" s="109"/>
      <c r="I46" s="109"/>
      <c r="J46" s="109"/>
      <c r="K46" s="109"/>
      <c r="L46" s="109"/>
      <c r="M46" s="109"/>
      <c r="N46" s="109"/>
      <c r="O46" s="109"/>
      <c r="P46" s="109"/>
      <c r="Q46" s="109"/>
      <c r="R46" s="109"/>
      <c r="S46" s="109"/>
      <c r="T46" s="109"/>
      <c r="U46" s="109"/>
      <c r="V46" s="109"/>
      <c r="W46" s="109"/>
      <c r="X46" s="109"/>
      <c r="Y46" s="109"/>
      <c r="Z46" s="109"/>
      <c r="AA46" s="110"/>
    </row>
    <row r="47" spans="1:28" ht="12.75" customHeight="1" x14ac:dyDescent="0.2">
      <c r="A47" s="101"/>
      <c r="B47" s="90"/>
      <c r="C47" s="91"/>
      <c r="D47" s="90"/>
      <c r="E47" s="91"/>
      <c r="F47" s="108"/>
      <c r="G47" s="109"/>
      <c r="H47" s="109"/>
      <c r="I47" s="109"/>
      <c r="J47" s="109"/>
      <c r="K47" s="109"/>
      <c r="L47" s="109"/>
      <c r="M47" s="109"/>
      <c r="N47" s="109"/>
      <c r="O47" s="109"/>
      <c r="P47" s="109"/>
      <c r="Q47" s="109"/>
      <c r="R47" s="109"/>
      <c r="S47" s="109"/>
      <c r="T47" s="109"/>
      <c r="U47" s="109"/>
      <c r="V47" s="109"/>
      <c r="W47" s="109"/>
      <c r="X47" s="109"/>
      <c r="Y47" s="109"/>
      <c r="Z47" s="109"/>
      <c r="AA47" s="110"/>
    </row>
    <row r="48" spans="1:28" x14ac:dyDescent="0.2">
      <c r="A48" s="101"/>
      <c r="B48" s="73" t="s">
        <v>23</v>
      </c>
      <c r="C48" s="74"/>
      <c r="D48" s="73" t="s">
        <v>23</v>
      </c>
      <c r="E48" s="74"/>
      <c r="F48" s="108"/>
      <c r="G48" s="109"/>
      <c r="H48" s="109"/>
      <c r="I48" s="109"/>
      <c r="J48" s="109"/>
      <c r="K48" s="109"/>
      <c r="L48" s="109"/>
      <c r="M48" s="109"/>
      <c r="N48" s="109"/>
      <c r="O48" s="109"/>
      <c r="P48" s="109"/>
      <c r="Q48" s="109"/>
      <c r="R48" s="109"/>
      <c r="S48" s="109"/>
      <c r="T48" s="109"/>
      <c r="U48" s="109"/>
      <c r="V48" s="109"/>
      <c r="W48" s="109"/>
      <c r="X48" s="109"/>
      <c r="Y48" s="109"/>
      <c r="Z48" s="109"/>
      <c r="AA48" s="110"/>
    </row>
    <row r="49" spans="1:27" x14ac:dyDescent="0.2">
      <c r="A49" s="101"/>
      <c r="B49" s="92" t="s">
        <v>19</v>
      </c>
      <c r="C49" s="93"/>
      <c r="D49" s="94" t="s">
        <v>19</v>
      </c>
      <c r="E49" s="93"/>
      <c r="F49" s="108"/>
      <c r="G49" s="109"/>
      <c r="H49" s="109"/>
      <c r="I49" s="109"/>
      <c r="J49" s="109"/>
      <c r="K49" s="109"/>
      <c r="L49" s="109"/>
      <c r="M49" s="109"/>
      <c r="N49" s="109"/>
      <c r="O49" s="109"/>
      <c r="P49" s="109"/>
      <c r="Q49" s="109"/>
      <c r="R49" s="109"/>
      <c r="S49" s="109"/>
      <c r="T49" s="109"/>
      <c r="U49" s="109"/>
      <c r="V49" s="109"/>
      <c r="W49" s="109"/>
      <c r="X49" s="109"/>
      <c r="Y49" s="109"/>
      <c r="Z49" s="109"/>
      <c r="AA49" s="110"/>
    </row>
    <row r="50" spans="1:27" x14ac:dyDescent="0.2">
      <c r="A50" s="101"/>
      <c r="B50" s="92"/>
      <c r="C50" s="93"/>
      <c r="D50" s="94"/>
      <c r="E50" s="93"/>
      <c r="F50" s="108"/>
      <c r="G50" s="109"/>
      <c r="H50" s="109"/>
      <c r="I50" s="109"/>
      <c r="J50" s="109"/>
      <c r="K50" s="109"/>
      <c r="L50" s="109"/>
      <c r="M50" s="109"/>
      <c r="N50" s="109"/>
      <c r="O50" s="109"/>
      <c r="P50" s="109"/>
      <c r="Q50" s="109"/>
      <c r="R50" s="109"/>
      <c r="S50" s="109"/>
      <c r="T50" s="109"/>
      <c r="U50" s="109"/>
      <c r="V50" s="109"/>
      <c r="W50" s="109"/>
      <c r="X50" s="109"/>
      <c r="Y50" s="109"/>
      <c r="Z50" s="109"/>
      <c r="AA50" s="110"/>
    </row>
    <row r="51" spans="1:27" ht="13.5" thickBot="1" x14ac:dyDescent="0.25">
      <c r="A51" s="102"/>
      <c r="B51" s="59" t="s">
        <v>23</v>
      </c>
      <c r="C51" s="60"/>
      <c r="D51" s="59" t="s">
        <v>23</v>
      </c>
      <c r="E51" s="60"/>
      <c r="F51" s="111"/>
      <c r="G51" s="112"/>
      <c r="H51" s="112"/>
      <c r="I51" s="112"/>
      <c r="J51" s="112"/>
      <c r="K51" s="112"/>
      <c r="L51" s="112"/>
      <c r="M51" s="112"/>
      <c r="N51" s="112"/>
      <c r="O51" s="112"/>
      <c r="P51" s="112"/>
      <c r="Q51" s="112"/>
      <c r="R51" s="112"/>
      <c r="S51" s="112"/>
      <c r="T51" s="112"/>
      <c r="U51" s="112"/>
      <c r="V51" s="112"/>
      <c r="W51" s="112"/>
      <c r="X51" s="112"/>
      <c r="Y51" s="112"/>
      <c r="Z51" s="112"/>
      <c r="AA51" s="113"/>
    </row>
  </sheetData>
  <mergeCells count="205">
    <mergeCell ref="B1:I7"/>
    <mergeCell ref="L1:R1"/>
    <mergeCell ref="T1:Z1"/>
    <mergeCell ref="B9:C9"/>
    <mergeCell ref="D9:E9"/>
    <mergeCell ref="F9:G9"/>
    <mergeCell ref="H9:I9"/>
    <mergeCell ref="J9:K9"/>
    <mergeCell ref="L9:S9"/>
    <mergeCell ref="T9:AA9"/>
    <mergeCell ref="L12:S12"/>
    <mergeCell ref="T12:AA12"/>
    <mergeCell ref="B13:C13"/>
    <mergeCell ref="D13:E13"/>
    <mergeCell ref="F13:G13"/>
    <mergeCell ref="H13:I13"/>
    <mergeCell ref="J13:K13"/>
    <mergeCell ref="L13:S13"/>
    <mergeCell ref="L10:M10"/>
    <mergeCell ref="N10:S10"/>
    <mergeCell ref="T10:U10"/>
    <mergeCell ref="V10:AA10"/>
    <mergeCell ref="L11:S11"/>
    <mergeCell ref="T11:AA11"/>
    <mergeCell ref="N17:S17"/>
    <mergeCell ref="T17:U17"/>
    <mergeCell ref="V17:AA17"/>
    <mergeCell ref="B18:C19"/>
    <mergeCell ref="D18:E19"/>
    <mergeCell ref="F18:G19"/>
    <mergeCell ref="H18:I19"/>
    <mergeCell ref="J18:K19"/>
    <mergeCell ref="T13:AA13"/>
    <mergeCell ref="L14:S14"/>
    <mergeCell ref="T14:AA14"/>
    <mergeCell ref="L15:S15"/>
    <mergeCell ref="T15:AA15"/>
    <mergeCell ref="L16:S16"/>
    <mergeCell ref="T16:AA16"/>
    <mergeCell ref="L23:S23"/>
    <mergeCell ref="T23:AA23"/>
    <mergeCell ref="L18:S18"/>
    <mergeCell ref="T18:AA18"/>
    <mergeCell ref="T19:AA19"/>
    <mergeCell ref="L21:S21"/>
    <mergeCell ref="T21:AA21"/>
    <mergeCell ref="B23:C23"/>
    <mergeCell ref="D23:E23"/>
    <mergeCell ref="F23:G23"/>
    <mergeCell ref="T20:AA20"/>
    <mergeCell ref="L19:S19"/>
    <mergeCell ref="B20:C20"/>
    <mergeCell ref="D20:E20"/>
    <mergeCell ref="F20:G20"/>
    <mergeCell ref="H20:I20"/>
    <mergeCell ref="J20:K20"/>
    <mergeCell ref="L20:S20"/>
    <mergeCell ref="T32:AA32"/>
    <mergeCell ref="L32:S32"/>
    <mergeCell ref="L29:S29"/>
    <mergeCell ref="T29:AA29"/>
    <mergeCell ref="T25:AA25"/>
    <mergeCell ref="B27:C27"/>
    <mergeCell ref="D27:E27"/>
    <mergeCell ref="F27:G27"/>
    <mergeCell ref="H27:I27"/>
    <mergeCell ref="J27:K27"/>
    <mergeCell ref="L27:S27"/>
    <mergeCell ref="T27:AA27"/>
    <mergeCell ref="T26:AA26"/>
    <mergeCell ref="L25:S25"/>
    <mergeCell ref="L26:S26"/>
    <mergeCell ref="A17:A23"/>
    <mergeCell ref="L17:M17"/>
    <mergeCell ref="B44:C44"/>
    <mergeCell ref="D44:E44"/>
    <mergeCell ref="L36:S36"/>
    <mergeCell ref="D37:E37"/>
    <mergeCell ref="T39:AA39"/>
    <mergeCell ref="B41:C41"/>
    <mergeCell ref="D41:E41"/>
    <mergeCell ref="B37:C37"/>
    <mergeCell ref="L39:S39"/>
    <mergeCell ref="F37:G37"/>
    <mergeCell ref="H37:I37"/>
    <mergeCell ref="J37:K37"/>
    <mergeCell ref="L37:S37"/>
    <mergeCell ref="T33:AA33"/>
    <mergeCell ref="L33:S33"/>
    <mergeCell ref="T36:AA36"/>
    <mergeCell ref="T37:AA37"/>
    <mergeCell ref="L35:S35"/>
    <mergeCell ref="T35:AA35"/>
    <mergeCell ref="B30:C30"/>
    <mergeCell ref="L22:S22"/>
    <mergeCell ref="T22:AA22"/>
    <mergeCell ref="A10:A16"/>
    <mergeCell ref="B11:C12"/>
    <mergeCell ref="D11:E12"/>
    <mergeCell ref="F11:G12"/>
    <mergeCell ref="H11:I12"/>
    <mergeCell ref="J11:K12"/>
    <mergeCell ref="B14:C15"/>
    <mergeCell ref="D14:E15"/>
    <mergeCell ref="F14:G15"/>
    <mergeCell ref="H14:I15"/>
    <mergeCell ref="J14:K15"/>
    <mergeCell ref="B16:C16"/>
    <mergeCell ref="D16:E16"/>
    <mergeCell ref="F16:G16"/>
    <mergeCell ref="H16:I16"/>
    <mergeCell ref="J16:K16"/>
    <mergeCell ref="A24:A30"/>
    <mergeCell ref="L24:M24"/>
    <mergeCell ref="N24:S24"/>
    <mergeCell ref="T24:U24"/>
    <mergeCell ref="V24:AA24"/>
    <mergeCell ref="B25:C26"/>
    <mergeCell ref="D25:E26"/>
    <mergeCell ref="F25:G26"/>
    <mergeCell ref="H25:I26"/>
    <mergeCell ref="J25:K26"/>
    <mergeCell ref="B28:C29"/>
    <mergeCell ref="D28:E29"/>
    <mergeCell ref="F28:G29"/>
    <mergeCell ref="H28:I29"/>
    <mergeCell ref="J28:K29"/>
    <mergeCell ref="L28:S28"/>
    <mergeCell ref="T28:AA28"/>
    <mergeCell ref="D30:E30"/>
    <mergeCell ref="F30:G30"/>
    <mergeCell ref="H30:I30"/>
    <mergeCell ref="J30:K30"/>
    <mergeCell ref="L30:S30"/>
    <mergeCell ref="T30:AA30"/>
    <mergeCell ref="B35:C36"/>
    <mergeCell ref="D35:E36"/>
    <mergeCell ref="F35:G36"/>
    <mergeCell ref="H35:I36"/>
    <mergeCell ref="J35:K36"/>
    <mergeCell ref="B21:C22"/>
    <mergeCell ref="D21:E22"/>
    <mergeCell ref="F21:G22"/>
    <mergeCell ref="H21:I22"/>
    <mergeCell ref="J21:K22"/>
    <mergeCell ref="H23:I23"/>
    <mergeCell ref="J23:K23"/>
    <mergeCell ref="B42:C43"/>
    <mergeCell ref="D42:E43"/>
    <mergeCell ref="F42:G43"/>
    <mergeCell ref="H42:I43"/>
    <mergeCell ref="J42:K43"/>
    <mergeCell ref="L42:S42"/>
    <mergeCell ref="T42:AA42"/>
    <mergeCell ref="A31:A37"/>
    <mergeCell ref="L31:M31"/>
    <mergeCell ref="N31:S31"/>
    <mergeCell ref="T31:U31"/>
    <mergeCell ref="V31:AA31"/>
    <mergeCell ref="B32:C33"/>
    <mergeCell ref="D32:E33"/>
    <mergeCell ref="F32:G33"/>
    <mergeCell ref="H32:I33"/>
    <mergeCell ref="J32:K33"/>
    <mergeCell ref="B34:C34"/>
    <mergeCell ref="D34:E34"/>
    <mergeCell ref="F34:G34"/>
    <mergeCell ref="H34:I34"/>
    <mergeCell ref="J34:K34"/>
    <mergeCell ref="L34:S34"/>
    <mergeCell ref="T34:AA34"/>
    <mergeCell ref="F39:G40"/>
    <mergeCell ref="H39:I40"/>
    <mergeCell ref="J39:K40"/>
    <mergeCell ref="L40:S40"/>
    <mergeCell ref="T40:AA40"/>
    <mergeCell ref="F41:G41"/>
    <mergeCell ref="H41:I41"/>
    <mergeCell ref="J41:K41"/>
    <mergeCell ref="L41:S41"/>
    <mergeCell ref="T41:AA41"/>
    <mergeCell ref="L43:S43"/>
    <mergeCell ref="T43:AA43"/>
    <mergeCell ref="F44:G44"/>
    <mergeCell ref="H44:I44"/>
    <mergeCell ref="J44:K44"/>
    <mergeCell ref="L44:S44"/>
    <mergeCell ref="T44:AA44"/>
    <mergeCell ref="A45:A51"/>
    <mergeCell ref="F45:AA51"/>
    <mergeCell ref="B46:C47"/>
    <mergeCell ref="D46:E47"/>
    <mergeCell ref="B48:C48"/>
    <mergeCell ref="D48:E48"/>
    <mergeCell ref="B49:C50"/>
    <mergeCell ref="D49:E50"/>
    <mergeCell ref="B51:C51"/>
    <mergeCell ref="D51:E51"/>
    <mergeCell ref="A38:A44"/>
    <mergeCell ref="L38:M38"/>
    <mergeCell ref="N38:S38"/>
    <mergeCell ref="T38:U38"/>
    <mergeCell ref="V38:AA38"/>
    <mergeCell ref="B39:C40"/>
    <mergeCell ref="D39:E40"/>
  </mergeCells>
  <conditionalFormatting sqref="B10 D10 F10 H10 L10 T10 B17 D17 F17 H17 L17 T17 B24 D24 F24 H24 L24 T24 B31 D31 F31 H31 L31 T31 B38 D38 F38 H38 L38 T38 B45 D45 J17 J24 J31 J38">
    <cfRule type="expression" dxfId="31" priority="3">
      <formula>MONTH(B10)&lt;&gt;MONTH($B$1)</formula>
    </cfRule>
    <cfRule type="expression" dxfId="30" priority="4">
      <formula>OR(WEEKDAY(B10,1)=1,WEEKDAY(B10,1)=7)</formula>
    </cfRule>
  </conditionalFormatting>
  <conditionalFormatting sqref="J10">
    <cfRule type="expression" dxfId="29" priority="1">
      <formula>MONTH(J10)&lt;&gt;MONTH($B$1)</formula>
    </cfRule>
    <cfRule type="expression" dxfId="28" priority="2">
      <formula>OR(WEEKDAY(J10,1)=1,WEEKDAY(J10,1)=7)</formula>
    </cfRule>
  </conditionalFormatting>
  <hyperlinks>
    <hyperlink ref="F45:AA51" r:id="rId1" display="Pour toute autre demande, n'hésitez pas à nous contacter ou à consulter notre catalogue de formation (cliquez ici)" xr:uid="{4FA1F895-056E-4587-98F7-7B90EC87C357}"/>
    <hyperlink ref="B13:C13" r:id="rId2" display="S'inscrire" xr:uid="{D3E87AA4-35CA-4CCC-8C40-685D8B00D6E1}"/>
    <hyperlink ref="B20:C20" r:id="rId3" display="S'inscrire" xr:uid="{7EB0CCAF-784D-4141-9E1B-C30FC6FEF873}"/>
    <hyperlink ref="B27:C27" r:id="rId4" display="S'inscrire" xr:uid="{90DF6208-D44B-4F92-A9AE-3A21E554403C}"/>
    <hyperlink ref="B34:C34" r:id="rId5" display="S'inscrire" xr:uid="{CD268DEF-242E-445D-A8C9-E30BE76D499B}"/>
    <hyperlink ref="B41:C41" r:id="rId6" display="S'inscrire" xr:uid="{B271CB0E-E152-4532-BE3E-68692A9D19D2}"/>
    <hyperlink ref="B48:C48" r:id="rId7" display="S'inscrire" xr:uid="{69F12840-1A90-44AD-B056-2BECAE33B54D}"/>
    <hyperlink ref="D13:I13" r:id="rId8" display="S'inscrire" xr:uid="{6C84A84B-C5B5-446D-86F3-6F237F1789BD}"/>
    <hyperlink ref="D20:I20" r:id="rId9" display="S'inscrire" xr:uid="{B81202C5-322D-4E9E-8773-63D71A9B1192}"/>
    <hyperlink ref="D27:I27" r:id="rId10" display="S'inscrire" xr:uid="{B61CD43C-3B37-431E-83E6-03BBE919DC42}"/>
    <hyperlink ref="D34:I34" r:id="rId11" display="S'inscrire" xr:uid="{661A7703-EB0E-4A45-84F5-DB4A7856F990}"/>
    <hyperlink ref="D41:I41" r:id="rId12" display="S'inscrire" xr:uid="{1EA182F9-6271-4E84-B20E-880F6EFF9750}"/>
    <hyperlink ref="D48:E48" r:id="rId13" display="S'inscrire" xr:uid="{D71B8671-C237-427A-9231-39E503CB35FA}"/>
    <hyperlink ref="B16:C16" r:id="rId14" display="S'inscrire" xr:uid="{ECA12367-A778-41B0-B501-319C1300C2C0}"/>
    <hyperlink ref="B30:C30" r:id="rId15" display="S'inscrire" xr:uid="{B5786A83-CC83-4705-A31D-4A56E1972E6F}"/>
    <hyperlink ref="B44:C44" r:id="rId16" display="S'inscrire" xr:uid="{471466DA-6F2C-4A03-AD1C-76315A8797B9}"/>
    <hyperlink ref="D44:I44" r:id="rId17" display="S'inscrire" xr:uid="{E4D531F8-032F-4D0C-A09B-62B1DF6194A5}"/>
    <hyperlink ref="D30:I30" r:id="rId18" display="S'inscrire" xr:uid="{E1A04D74-9DEF-47B3-BD33-001BA98F751E}"/>
    <hyperlink ref="D16:I16" r:id="rId19" display="S'inscrire" xr:uid="{98C3B00A-F247-48DD-98C2-7B1EFEB5EDA1}"/>
    <hyperlink ref="B23:C23" r:id="rId20" display="S'inscrire" xr:uid="{AD9EFC24-8F23-4E6D-A99C-C0EF36FCCC2D}"/>
    <hyperlink ref="B37:C37" r:id="rId21" display="S'inscrire" xr:uid="{7399C231-FE62-471D-A732-5BC9E277ACC5}"/>
    <hyperlink ref="B51:C51" r:id="rId22" display="S'inscrire" xr:uid="{4BC1F4CC-E254-4FC8-B9E8-5BB6A6E4EBA6}"/>
    <hyperlink ref="D51:E51" r:id="rId23" display="S'inscrire" xr:uid="{CC50889A-B1EB-4396-8C06-DC1F76864549}"/>
    <hyperlink ref="J44:K44" r:id="rId24" display="S'inscrire" xr:uid="{539F142F-F869-46EC-BB9F-7A49C678F57D}"/>
    <hyperlink ref="J41:K41" r:id="rId25" display="S'inscrire" xr:uid="{962479AF-91C9-484C-A27E-ED16F20C7BB9}"/>
    <hyperlink ref="J37:K37" r:id="rId26" display="S'inscrire" xr:uid="{10BCCC18-E591-4B8D-8006-4F7F10E0F91F}"/>
    <hyperlink ref="J34:K34" r:id="rId27" display="S'inscrire" xr:uid="{B262350F-5BE9-42D6-9C1D-464E859D930B}"/>
    <hyperlink ref="J30:K30" r:id="rId28" display="S'inscrire" xr:uid="{344A5526-4BD0-48B6-B034-D025A5AB5734}"/>
    <hyperlink ref="J27:K27" r:id="rId29" display="S'inscrire" xr:uid="{5E2D1777-3741-4CDA-9B1F-A892CAA6E664}"/>
    <hyperlink ref="J23:K23" r:id="rId30" display="S'inscrire" xr:uid="{7A75BE23-CFED-4EB8-8A93-224B32C8311E}"/>
    <hyperlink ref="J20:K20" r:id="rId31" display="S'inscrire" xr:uid="{4830960F-50DD-4A6B-8B9F-409992BEC037}"/>
    <hyperlink ref="J16:K16" r:id="rId32" display="S'inscrire" xr:uid="{2578103A-DE8B-442E-A517-A080D79BAD42}"/>
    <hyperlink ref="J13:K13" r:id="rId33" display="S'inscrire" xr:uid="{2064AE56-4F8E-4DEE-AE3F-02E6E4623DB3}"/>
  </hyperlinks>
  <printOptions horizontalCentered="1"/>
  <pageMargins left="0.5" right="0.5" top="0.25" bottom="0.25" header="0.25" footer="0.25"/>
  <pageSetup paperSize="9" scale="89" orientation="landscape" r:id="rId3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59EAF-D6A9-4D07-A0F9-7E76529B8B44}">
  <sheetPr>
    <tabColor rgb="FFFFCC66"/>
    <pageSetUpPr fitToPage="1"/>
  </sheetPr>
  <dimension ref="A1:AB51"/>
  <sheetViews>
    <sheetView showGridLines="0" zoomScale="70" zoomScaleNormal="70" workbookViewId="0">
      <selection activeCell="J13" sqref="J13:K13"/>
    </sheetView>
  </sheetViews>
  <sheetFormatPr baseColWidth="10" defaultColWidth="9.140625" defaultRowHeight="12.75" x14ac:dyDescent="0.2"/>
  <cols>
    <col min="2" max="2" width="4.85546875" customWidth="1"/>
    <col min="3" max="3" width="13.7109375" customWidth="1"/>
    <col min="4" max="4" width="4.85546875" customWidth="1"/>
    <col min="5" max="5" width="13.7109375" customWidth="1"/>
    <col min="6" max="6" width="4.85546875" customWidth="1"/>
    <col min="7" max="7" width="13.7109375" customWidth="1"/>
    <col min="8" max="8" width="4.85546875" customWidth="1"/>
    <col min="9" max="9" width="13.7109375" customWidth="1"/>
    <col min="10" max="10" width="4.85546875" customWidth="1"/>
    <col min="11" max="11" width="13.7109375" customWidth="1"/>
    <col min="12" max="18" width="2.42578125" customWidth="1"/>
    <col min="19" max="19" width="2.7109375" customWidth="1"/>
    <col min="20" max="26" width="2.42578125" customWidth="1"/>
    <col min="27" max="27" width="1.5703125" customWidth="1"/>
  </cols>
  <sheetData>
    <row r="1" spans="1:28" s="3" customFormat="1" ht="15" customHeight="1" x14ac:dyDescent="0.2">
      <c r="B1" s="95">
        <v>45078</v>
      </c>
      <c r="C1" s="95"/>
      <c r="D1" s="95"/>
      <c r="E1" s="95"/>
      <c r="F1" s="95"/>
      <c r="G1" s="95"/>
      <c r="H1" s="95"/>
      <c r="I1" s="95"/>
      <c r="J1" s="28"/>
      <c r="K1" s="28"/>
      <c r="L1" s="99">
        <f>DATE(YEAR(B1),MONTH(B1)-1,1)</f>
        <v>45047</v>
      </c>
      <c r="M1" s="99"/>
      <c r="N1" s="99"/>
      <c r="O1" s="99"/>
      <c r="P1" s="99"/>
      <c r="Q1" s="99"/>
      <c r="R1" s="99"/>
      <c r="T1" s="99">
        <f>DATE(YEAR(B1),MONTH(B1)+1,1)</f>
        <v>45108</v>
      </c>
      <c r="U1" s="99"/>
      <c r="V1" s="99"/>
      <c r="W1" s="99"/>
      <c r="X1" s="99"/>
      <c r="Y1" s="99"/>
      <c r="Z1" s="99"/>
    </row>
    <row r="2" spans="1:28" s="3" customFormat="1" ht="11.25" customHeight="1" x14ac:dyDescent="0.2">
      <c r="B2" s="95"/>
      <c r="C2" s="95"/>
      <c r="D2" s="95"/>
      <c r="E2" s="95"/>
      <c r="F2" s="95"/>
      <c r="G2" s="95"/>
      <c r="H2" s="95"/>
      <c r="I2" s="95"/>
      <c r="J2" s="28"/>
      <c r="K2" s="28"/>
      <c r="L2" s="21" t="str">
        <f>INDEX({"D";"L";"M";"M";"J";"V";"S"},1+MOD(jour_début+1-2,7))</f>
        <v>L</v>
      </c>
      <c r="M2" s="21" t="str">
        <f>INDEX({"D";"L";"M";"M";"J";"V";"S"},1+MOD(jour_début+2-2,7))</f>
        <v>M</v>
      </c>
      <c r="N2" s="21" t="str">
        <f>INDEX({"D";"L";"M";"M";"J";"V";"S"},1+MOD(jour_début+3-2,7))</f>
        <v>M</v>
      </c>
      <c r="O2" s="21" t="str">
        <f>INDEX({"D";"L";"M";"M";"J";"V";"S"},1+MOD(jour_début+4-2,7))</f>
        <v>J</v>
      </c>
      <c r="P2" s="21" t="str">
        <f>INDEX({"D";"L";"M";"M";"J";"V";"S"},1+MOD(jour_début+5-2,7))</f>
        <v>V</v>
      </c>
      <c r="Q2" s="21" t="str">
        <f>INDEX({"D";"L";"M";"M";"J";"V";"S"},1+MOD(jour_début+6-2,7))</f>
        <v>S</v>
      </c>
      <c r="R2" s="21" t="str">
        <f>INDEX({"D";"L";"M";"M";"J";"V";"S"},1+MOD(jour_début+7-2,7))</f>
        <v>D</v>
      </c>
      <c r="T2" s="21" t="str">
        <f>INDEX({"D";"L";"M";"M";"J";"V";"S"},1+MOD(jour_début+1-2,7))</f>
        <v>L</v>
      </c>
      <c r="U2" s="21" t="str">
        <f>INDEX({"D";"L";"M";"M";"J";"V";"S"},1+MOD(jour_début+2-2,7))</f>
        <v>M</v>
      </c>
      <c r="V2" s="21" t="str">
        <f>INDEX({"D";"L";"M";"M";"J";"V";"S"},1+MOD(jour_début+3-2,7))</f>
        <v>M</v>
      </c>
      <c r="W2" s="21" t="str">
        <f>INDEX({"D";"L";"M";"M";"J";"V";"S"},1+MOD(jour_début+4-2,7))</f>
        <v>J</v>
      </c>
      <c r="X2" s="21" t="str">
        <f>INDEX({"D";"L";"M";"M";"J";"V";"S"},1+MOD(jour_début+5-2,7))</f>
        <v>V</v>
      </c>
      <c r="Y2" s="21" t="str">
        <f>INDEX({"D";"L";"M";"M";"J";"V";"S"},1+MOD(jour_début+6-2,7))</f>
        <v>S</v>
      </c>
      <c r="Z2" s="21" t="str">
        <f>INDEX({"D";"L";"M";"M";"J";"V";"S"},1+MOD(jour_début+7-2,7))</f>
        <v>D</v>
      </c>
    </row>
    <row r="3" spans="1:28" s="4" customFormat="1" ht="9" customHeight="1" x14ac:dyDescent="0.15">
      <c r="B3" s="95"/>
      <c r="C3" s="95"/>
      <c r="D3" s="95"/>
      <c r="E3" s="95"/>
      <c r="F3" s="95"/>
      <c r="G3" s="95"/>
      <c r="H3" s="95"/>
      <c r="I3" s="95"/>
      <c r="J3" s="28"/>
      <c r="K3" s="33">
        <v>18</v>
      </c>
      <c r="L3" s="31">
        <f t="shared" ref="L3:R8" si="0">IF(MONTH($L$1)&lt;&gt;MONTH($L$1-(WEEKDAY($L$1,1)-(jour_début-1))-IF((WEEKDAY($L$1,1)-(jour_début-1))&lt;=0,7,0)+(ROW(L3)-ROW($L$3))*7+(COLUMN(L3)-COLUMN($L$3)+1)),"",$L$1-(WEEKDAY($L$1,1)-(jour_début-1))-IF((WEEKDAY($L$1,1)-(jour_début-1))&lt;=0,7,0)+(ROW(L3)-ROW($L$3))*7+(COLUMN(L3)-COLUMN($L$3)+1))</f>
        <v>45047</v>
      </c>
      <c r="M3" s="31">
        <f t="shared" si="0"/>
        <v>45048</v>
      </c>
      <c r="N3" s="31">
        <f t="shared" si="0"/>
        <v>45049</v>
      </c>
      <c r="O3" s="31">
        <f t="shared" si="0"/>
        <v>45050</v>
      </c>
      <c r="P3" s="31">
        <f t="shared" si="0"/>
        <v>45051</v>
      </c>
      <c r="Q3" s="31">
        <f t="shared" si="0"/>
        <v>45052</v>
      </c>
      <c r="R3" s="31">
        <f t="shared" si="0"/>
        <v>45053</v>
      </c>
      <c r="S3" s="33">
        <v>26</v>
      </c>
      <c r="T3" s="31" t="str">
        <f t="shared" ref="T3:Z8" si="1">IF(MONTH($T$1)&lt;&gt;MONTH($T$1-(WEEKDAY($T$1,1)-(jour_début-1))-IF((WEEKDAY($T$1,1)-(jour_début-1))&lt;=0,7,0)+(ROW(T3)-ROW($T$3))*7+(COLUMN(T3)-COLUMN($T$3)+1)),"",$T$1-(WEEKDAY($T$1,1)-(jour_début-1))-IF((WEEKDAY($T$1,1)-(jour_début-1))&lt;=0,7,0)+(ROW(T3)-ROW($T$3))*7+(COLUMN(T3)-COLUMN($T$3)+1))</f>
        <v/>
      </c>
      <c r="U3" s="31" t="str">
        <f t="shared" si="1"/>
        <v/>
      </c>
      <c r="V3" s="31" t="str">
        <f t="shared" si="1"/>
        <v/>
      </c>
      <c r="W3" s="31" t="str">
        <f t="shared" si="1"/>
        <v/>
      </c>
      <c r="X3" s="31" t="str">
        <f t="shared" si="1"/>
        <v/>
      </c>
      <c r="Y3" s="31">
        <f t="shared" si="1"/>
        <v>45108</v>
      </c>
      <c r="Z3" s="31">
        <f t="shared" si="1"/>
        <v>45109</v>
      </c>
    </row>
    <row r="4" spans="1:28" s="4" customFormat="1" ht="9" customHeight="1" x14ac:dyDescent="0.15">
      <c r="B4" s="95"/>
      <c r="C4" s="95"/>
      <c r="D4" s="95"/>
      <c r="E4" s="95"/>
      <c r="F4" s="95"/>
      <c r="G4" s="95"/>
      <c r="H4" s="95"/>
      <c r="I4" s="95"/>
      <c r="J4" s="28"/>
      <c r="K4" s="33">
        <v>19</v>
      </c>
      <c r="L4" s="31">
        <f t="shared" si="0"/>
        <v>45054</v>
      </c>
      <c r="M4" s="31">
        <f t="shared" si="0"/>
        <v>45055</v>
      </c>
      <c r="N4" s="31">
        <f t="shared" si="0"/>
        <v>45056</v>
      </c>
      <c r="O4" s="31">
        <f t="shared" si="0"/>
        <v>45057</v>
      </c>
      <c r="P4" s="31">
        <f t="shared" si="0"/>
        <v>45058</v>
      </c>
      <c r="Q4" s="31">
        <f t="shared" si="0"/>
        <v>45059</v>
      </c>
      <c r="R4" s="31">
        <f t="shared" si="0"/>
        <v>45060</v>
      </c>
      <c r="S4" s="33">
        <v>27</v>
      </c>
      <c r="T4" s="31">
        <f t="shared" si="1"/>
        <v>45110</v>
      </c>
      <c r="U4" s="31">
        <f t="shared" si="1"/>
        <v>45111</v>
      </c>
      <c r="V4" s="31">
        <f t="shared" si="1"/>
        <v>45112</v>
      </c>
      <c r="W4" s="31">
        <f t="shared" si="1"/>
        <v>45113</v>
      </c>
      <c r="X4" s="31">
        <f t="shared" si="1"/>
        <v>45114</v>
      </c>
      <c r="Y4" s="31">
        <f t="shared" si="1"/>
        <v>45115</v>
      </c>
      <c r="Z4" s="31">
        <f t="shared" si="1"/>
        <v>45116</v>
      </c>
    </row>
    <row r="5" spans="1:28" s="4" customFormat="1" ht="9" customHeight="1" x14ac:dyDescent="0.15">
      <c r="B5" s="95"/>
      <c r="C5" s="95"/>
      <c r="D5" s="95"/>
      <c r="E5" s="95"/>
      <c r="F5" s="95"/>
      <c r="G5" s="95"/>
      <c r="H5" s="95"/>
      <c r="I5" s="95"/>
      <c r="J5" s="28"/>
      <c r="K5" s="33">
        <v>20</v>
      </c>
      <c r="L5" s="31">
        <f t="shared" si="0"/>
        <v>45061</v>
      </c>
      <c r="M5" s="31">
        <f t="shared" si="0"/>
        <v>45062</v>
      </c>
      <c r="N5" s="31">
        <f t="shared" si="0"/>
        <v>45063</v>
      </c>
      <c r="O5" s="31">
        <f t="shared" si="0"/>
        <v>45064</v>
      </c>
      <c r="P5" s="31">
        <f t="shared" si="0"/>
        <v>45065</v>
      </c>
      <c r="Q5" s="31">
        <f t="shared" si="0"/>
        <v>45066</v>
      </c>
      <c r="R5" s="31">
        <f t="shared" si="0"/>
        <v>45067</v>
      </c>
      <c r="S5" s="33">
        <v>28</v>
      </c>
      <c r="T5" s="31">
        <f t="shared" si="1"/>
        <v>45117</v>
      </c>
      <c r="U5" s="31">
        <f t="shared" si="1"/>
        <v>45118</v>
      </c>
      <c r="V5" s="31">
        <f t="shared" si="1"/>
        <v>45119</v>
      </c>
      <c r="W5" s="31">
        <f t="shared" si="1"/>
        <v>45120</v>
      </c>
      <c r="X5" s="31">
        <f t="shared" si="1"/>
        <v>45121</v>
      </c>
      <c r="Y5" s="31">
        <f t="shared" si="1"/>
        <v>45122</v>
      </c>
      <c r="Z5" s="31">
        <f t="shared" si="1"/>
        <v>45123</v>
      </c>
    </row>
    <row r="6" spans="1:28" s="4" customFormat="1" ht="9" customHeight="1" x14ac:dyDescent="0.15">
      <c r="B6" s="95"/>
      <c r="C6" s="95"/>
      <c r="D6" s="95"/>
      <c r="E6" s="95"/>
      <c r="F6" s="95"/>
      <c r="G6" s="95"/>
      <c r="H6" s="95"/>
      <c r="I6" s="95"/>
      <c r="J6" s="28"/>
      <c r="K6" s="33">
        <v>21</v>
      </c>
      <c r="L6" s="31">
        <f t="shared" si="0"/>
        <v>45068</v>
      </c>
      <c r="M6" s="31">
        <f t="shared" si="0"/>
        <v>45069</v>
      </c>
      <c r="N6" s="31">
        <f t="shared" si="0"/>
        <v>45070</v>
      </c>
      <c r="O6" s="31">
        <f t="shared" si="0"/>
        <v>45071</v>
      </c>
      <c r="P6" s="31">
        <f t="shared" si="0"/>
        <v>45072</v>
      </c>
      <c r="Q6" s="31">
        <f t="shared" si="0"/>
        <v>45073</v>
      </c>
      <c r="R6" s="31">
        <f t="shared" si="0"/>
        <v>45074</v>
      </c>
      <c r="S6" s="33">
        <v>29</v>
      </c>
      <c r="T6" s="31">
        <f t="shared" si="1"/>
        <v>45124</v>
      </c>
      <c r="U6" s="31">
        <f t="shared" si="1"/>
        <v>45125</v>
      </c>
      <c r="V6" s="31">
        <f t="shared" si="1"/>
        <v>45126</v>
      </c>
      <c r="W6" s="31">
        <f t="shared" si="1"/>
        <v>45127</v>
      </c>
      <c r="X6" s="31">
        <f t="shared" si="1"/>
        <v>45128</v>
      </c>
      <c r="Y6" s="31">
        <f t="shared" si="1"/>
        <v>45129</v>
      </c>
      <c r="Z6" s="31">
        <f t="shared" si="1"/>
        <v>45130</v>
      </c>
    </row>
    <row r="7" spans="1:28" s="4" customFormat="1" ht="9" customHeight="1" x14ac:dyDescent="0.15">
      <c r="B7" s="95"/>
      <c r="C7" s="95"/>
      <c r="D7" s="95"/>
      <c r="E7" s="95"/>
      <c r="F7" s="95"/>
      <c r="G7" s="95"/>
      <c r="H7" s="95"/>
      <c r="I7" s="95"/>
      <c r="J7" s="28"/>
      <c r="K7" s="33">
        <v>22</v>
      </c>
      <c r="L7" s="31">
        <f t="shared" si="0"/>
        <v>45075</v>
      </c>
      <c r="M7" s="31">
        <f t="shared" si="0"/>
        <v>45076</v>
      </c>
      <c r="N7" s="31">
        <f t="shared" si="0"/>
        <v>45077</v>
      </c>
      <c r="O7" s="31" t="str">
        <f t="shared" si="0"/>
        <v/>
      </c>
      <c r="P7" s="31" t="str">
        <f t="shared" si="0"/>
        <v/>
      </c>
      <c r="Q7" s="31" t="str">
        <f t="shared" si="0"/>
        <v/>
      </c>
      <c r="R7" s="31" t="str">
        <f t="shared" si="0"/>
        <v/>
      </c>
      <c r="S7" s="33">
        <v>30</v>
      </c>
      <c r="T7" s="31">
        <f t="shared" si="1"/>
        <v>45131</v>
      </c>
      <c r="U7" s="31">
        <f t="shared" si="1"/>
        <v>45132</v>
      </c>
      <c r="V7" s="31">
        <f t="shared" si="1"/>
        <v>45133</v>
      </c>
      <c r="W7" s="31">
        <f t="shared" si="1"/>
        <v>45134</v>
      </c>
      <c r="X7" s="31">
        <f t="shared" si="1"/>
        <v>45135</v>
      </c>
      <c r="Y7" s="31">
        <f t="shared" si="1"/>
        <v>45136</v>
      </c>
      <c r="Z7" s="31">
        <f t="shared" si="1"/>
        <v>45137</v>
      </c>
    </row>
    <row r="8" spans="1:28" s="5" customFormat="1" ht="9" customHeight="1" x14ac:dyDescent="0.2">
      <c r="B8" s="29"/>
      <c r="C8" s="29"/>
      <c r="D8" s="29"/>
      <c r="E8" s="29"/>
      <c r="F8" s="29"/>
      <c r="G8" s="29"/>
      <c r="H8" s="29"/>
      <c r="I8" s="29"/>
      <c r="J8" s="30"/>
      <c r="K8" s="30"/>
      <c r="L8" s="31" t="str">
        <f t="shared" si="0"/>
        <v/>
      </c>
      <c r="M8" s="31" t="str">
        <f t="shared" si="0"/>
        <v/>
      </c>
      <c r="N8" s="31" t="str">
        <f t="shared" si="0"/>
        <v/>
      </c>
      <c r="O8" s="31" t="str">
        <f t="shared" si="0"/>
        <v/>
      </c>
      <c r="P8" s="31" t="str">
        <f t="shared" si="0"/>
        <v/>
      </c>
      <c r="Q8" s="31" t="str">
        <f t="shared" si="0"/>
        <v/>
      </c>
      <c r="R8" s="31" t="str">
        <f t="shared" si="0"/>
        <v/>
      </c>
      <c r="S8" s="33">
        <v>31</v>
      </c>
      <c r="T8" s="31">
        <f t="shared" si="1"/>
        <v>45138</v>
      </c>
      <c r="U8" s="31" t="str">
        <f t="shared" si="1"/>
        <v/>
      </c>
      <c r="V8" s="31" t="str">
        <f t="shared" si="1"/>
        <v/>
      </c>
      <c r="W8" s="31" t="str">
        <f t="shared" si="1"/>
        <v/>
      </c>
      <c r="X8" s="31" t="str">
        <f t="shared" si="1"/>
        <v/>
      </c>
      <c r="Y8" s="31" t="str">
        <f t="shared" si="1"/>
        <v/>
      </c>
      <c r="Z8" s="31" t="str">
        <f t="shared" si="1"/>
        <v/>
      </c>
      <c r="AA8" s="23"/>
    </row>
    <row r="9" spans="1:28" s="1" customFormat="1" ht="21" customHeight="1" thickBot="1" x14ac:dyDescent="0.25">
      <c r="A9" s="20" t="s">
        <v>21</v>
      </c>
      <c r="B9" s="96">
        <f>B10</f>
        <v>45075</v>
      </c>
      <c r="C9" s="97"/>
      <c r="D9" s="98">
        <f>D10</f>
        <v>45076</v>
      </c>
      <c r="E9" s="97"/>
      <c r="F9" s="98">
        <f>F10</f>
        <v>45077</v>
      </c>
      <c r="G9" s="97"/>
      <c r="H9" s="98">
        <f>H10</f>
        <v>45078</v>
      </c>
      <c r="I9" s="97"/>
      <c r="J9" s="98">
        <f>J10</f>
        <v>45079</v>
      </c>
      <c r="K9" s="97"/>
      <c r="L9" s="98">
        <f>L10</f>
        <v>45080</v>
      </c>
      <c r="M9" s="96"/>
      <c r="N9" s="96"/>
      <c r="O9" s="96"/>
      <c r="P9" s="96"/>
      <c r="Q9" s="96"/>
      <c r="R9" s="96"/>
      <c r="S9" s="97"/>
      <c r="T9" s="96">
        <f>T10</f>
        <v>45081</v>
      </c>
      <c r="U9" s="96"/>
      <c r="V9" s="96"/>
      <c r="W9" s="96"/>
      <c r="X9" s="96"/>
      <c r="Y9" s="96"/>
      <c r="Z9" s="96"/>
      <c r="AA9" s="96"/>
    </row>
    <row r="10" spans="1:28" s="1" customFormat="1" ht="19.5" thickBot="1" x14ac:dyDescent="0.25">
      <c r="A10" s="100">
        <v>22</v>
      </c>
      <c r="B10" s="36">
        <f>$B$1-(WEEKDAY($B$1,1)-(jour_début-1))-IF((WEEKDAY($B$1,1)-(jour_début-1))&lt;=0,7,0)+1</f>
        <v>45075</v>
      </c>
      <c r="C10" s="38"/>
      <c r="D10" s="40">
        <f>B10+1</f>
        <v>45076</v>
      </c>
      <c r="E10" s="41"/>
      <c r="F10" s="40">
        <f>D10+1</f>
        <v>45077</v>
      </c>
      <c r="G10" s="41"/>
      <c r="H10" s="40">
        <f>F10+1</f>
        <v>45078</v>
      </c>
      <c r="I10" s="41"/>
      <c r="J10" s="40">
        <f>H10+1</f>
        <v>45079</v>
      </c>
      <c r="K10" s="41"/>
      <c r="L10" s="57">
        <f>J10+1</f>
        <v>45080</v>
      </c>
      <c r="M10" s="58"/>
      <c r="N10" s="65"/>
      <c r="O10" s="65"/>
      <c r="P10" s="65"/>
      <c r="Q10" s="65"/>
      <c r="R10" s="65"/>
      <c r="S10" s="71"/>
      <c r="T10" s="58">
        <f>L10+1</f>
        <v>45081</v>
      </c>
      <c r="U10" s="58"/>
      <c r="V10" s="65"/>
      <c r="W10" s="65"/>
      <c r="X10" s="65"/>
      <c r="Y10" s="65"/>
      <c r="Z10" s="65"/>
      <c r="AA10" s="66"/>
    </row>
    <row r="11" spans="1:28" s="1" customFormat="1" ht="12.75" customHeight="1" x14ac:dyDescent="0.2">
      <c r="A11" s="101"/>
      <c r="B11" s="88" t="s">
        <v>24</v>
      </c>
      <c r="C11" s="89"/>
      <c r="D11" s="88" t="s">
        <v>24</v>
      </c>
      <c r="E11" s="89"/>
      <c r="F11" s="88" t="s">
        <v>24</v>
      </c>
      <c r="G11" s="89"/>
      <c r="H11" s="88" t="s">
        <v>24</v>
      </c>
      <c r="I11" s="89"/>
      <c r="J11" s="77" t="s">
        <v>25</v>
      </c>
      <c r="K11" s="78"/>
      <c r="L11" s="86"/>
      <c r="M11" s="67"/>
      <c r="N11" s="67"/>
      <c r="O11" s="67"/>
      <c r="P11" s="67"/>
      <c r="Q11" s="67"/>
      <c r="R11" s="67"/>
      <c r="S11" s="87"/>
      <c r="T11" s="67"/>
      <c r="U11" s="67"/>
      <c r="V11" s="67"/>
      <c r="W11" s="67"/>
      <c r="X11" s="67"/>
      <c r="Y11" s="67"/>
      <c r="Z11" s="67"/>
      <c r="AA11" s="68"/>
    </row>
    <row r="12" spans="1:28" s="1" customFormat="1" ht="12.75" customHeight="1" x14ac:dyDescent="0.2">
      <c r="A12" s="101"/>
      <c r="B12" s="90"/>
      <c r="C12" s="91"/>
      <c r="D12" s="90"/>
      <c r="E12" s="91"/>
      <c r="F12" s="90"/>
      <c r="G12" s="91"/>
      <c r="H12" s="90"/>
      <c r="I12" s="91"/>
      <c r="J12" s="79"/>
      <c r="K12" s="80"/>
      <c r="L12" s="75"/>
      <c r="M12" s="63"/>
      <c r="N12" s="63"/>
      <c r="O12" s="63"/>
      <c r="P12" s="63"/>
      <c r="Q12" s="63"/>
      <c r="R12" s="63"/>
      <c r="S12" s="76"/>
      <c r="T12" s="63"/>
      <c r="U12" s="63"/>
      <c r="V12" s="63"/>
      <c r="W12" s="63"/>
      <c r="X12" s="63"/>
      <c r="Y12" s="63"/>
      <c r="Z12" s="63"/>
      <c r="AA12" s="64"/>
    </row>
    <row r="13" spans="1:28" s="1" customFormat="1" ht="13.5" thickBot="1" x14ac:dyDescent="0.25">
      <c r="A13" s="101"/>
      <c r="B13" s="73" t="s">
        <v>23</v>
      </c>
      <c r="C13" s="74"/>
      <c r="D13" s="73" t="s">
        <v>23</v>
      </c>
      <c r="E13" s="74"/>
      <c r="F13" s="73" t="s">
        <v>23</v>
      </c>
      <c r="G13" s="74"/>
      <c r="H13" s="73" t="s">
        <v>23</v>
      </c>
      <c r="I13" s="74"/>
      <c r="J13" s="59" t="s">
        <v>23</v>
      </c>
      <c r="K13" s="60"/>
      <c r="L13" s="81"/>
      <c r="M13" s="61"/>
      <c r="N13" s="61"/>
      <c r="O13" s="61"/>
      <c r="P13" s="61"/>
      <c r="Q13" s="61"/>
      <c r="R13" s="61"/>
      <c r="S13" s="82"/>
      <c r="T13" s="61"/>
      <c r="U13" s="61"/>
      <c r="V13" s="61"/>
      <c r="W13" s="61"/>
      <c r="X13" s="61"/>
      <c r="Y13" s="61"/>
      <c r="Z13" s="61"/>
      <c r="AA13" s="62"/>
    </row>
    <row r="14" spans="1:28" s="1" customFormat="1" ht="12.75" customHeight="1" x14ac:dyDescent="0.2">
      <c r="A14" s="101"/>
      <c r="B14" s="104" t="s">
        <v>18</v>
      </c>
      <c r="C14" s="84"/>
      <c r="D14" s="85" t="s">
        <v>18</v>
      </c>
      <c r="E14" s="84"/>
      <c r="F14" s="85" t="s">
        <v>18</v>
      </c>
      <c r="G14" s="84"/>
      <c r="H14" s="85" t="s">
        <v>18</v>
      </c>
      <c r="I14" s="84"/>
      <c r="J14" s="77" t="s">
        <v>25</v>
      </c>
      <c r="K14" s="78"/>
      <c r="L14" s="75"/>
      <c r="M14" s="63"/>
      <c r="N14" s="63"/>
      <c r="O14" s="63"/>
      <c r="P14" s="63"/>
      <c r="Q14" s="63"/>
      <c r="R14" s="63"/>
      <c r="S14" s="76"/>
      <c r="T14" s="63"/>
      <c r="U14" s="63"/>
      <c r="V14" s="63"/>
      <c r="W14" s="63"/>
      <c r="X14" s="63"/>
      <c r="Y14" s="63"/>
      <c r="Z14" s="63"/>
      <c r="AA14" s="64"/>
    </row>
    <row r="15" spans="1:28" s="2" customFormat="1" ht="13.15" customHeight="1" x14ac:dyDescent="0.2">
      <c r="A15" s="101"/>
      <c r="B15" s="104"/>
      <c r="C15" s="84"/>
      <c r="D15" s="85"/>
      <c r="E15" s="84"/>
      <c r="F15" s="85"/>
      <c r="G15" s="84"/>
      <c r="H15" s="85"/>
      <c r="I15" s="84"/>
      <c r="J15" s="79"/>
      <c r="K15" s="80"/>
      <c r="L15" s="75"/>
      <c r="M15" s="63"/>
      <c r="N15" s="63"/>
      <c r="O15" s="63"/>
      <c r="P15" s="63"/>
      <c r="Q15" s="63"/>
      <c r="R15" s="63"/>
      <c r="S15" s="76"/>
      <c r="T15" s="63"/>
      <c r="U15" s="63"/>
      <c r="V15" s="63"/>
      <c r="W15" s="63"/>
      <c r="X15" s="63"/>
      <c r="Y15" s="63"/>
      <c r="Z15" s="63"/>
      <c r="AA15" s="64"/>
      <c r="AB15" s="1"/>
    </row>
    <row r="16" spans="1:28" s="1" customFormat="1" ht="13.5" thickBot="1" x14ac:dyDescent="0.25">
      <c r="A16" s="102"/>
      <c r="B16" s="72" t="s">
        <v>23</v>
      </c>
      <c r="C16" s="60"/>
      <c r="D16" s="114" t="s">
        <v>20</v>
      </c>
      <c r="E16" s="115"/>
      <c r="F16" s="114" t="s">
        <v>20</v>
      </c>
      <c r="G16" s="115"/>
      <c r="H16" s="114" t="s">
        <v>20</v>
      </c>
      <c r="I16" s="115"/>
      <c r="J16" s="59" t="s">
        <v>23</v>
      </c>
      <c r="K16" s="60"/>
      <c r="L16" s="69"/>
      <c r="M16" s="55"/>
      <c r="N16" s="55"/>
      <c r="O16" s="55"/>
      <c r="P16" s="55"/>
      <c r="Q16" s="55"/>
      <c r="R16" s="55"/>
      <c r="S16" s="70"/>
      <c r="T16" s="55"/>
      <c r="U16" s="55"/>
      <c r="V16" s="55"/>
      <c r="W16" s="55"/>
      <c r="X16" s="55"/>
      <c r="Y16" s="55"/>
      <c r="Z16" s="55"/>
      <c r="AA16" s="56"/>
    </row>
    <row r="17" spans="1:28" s="1" customFormat="1" ht="19.5" thickBot="1" x14ac:dyDescent="0.25">
      <c r="A17" s="100">
        <v>23</v>
      </c>
      <c r="B17" s="37">
        <f>T10+1</f>
        <v>45082</v>
      </c>
      <c r="C17" s="38"/>
      <c r="D17" s="40">
        <f>B17+1</f>
        <v>45083</v>
      </c>
      <c r="E17" s="41"/>
      <c r="F17" s="40">
        <f>D17+1</f>
        <v>45084</v>
      </c>
      <c r="G17" s="41"/>
      <c r="H17" s="40">
        <f>F17+1</f>
        <v>45085</v>
      </c>
      <c r="I17" s="41"/>
      <c r="J17" s="40">
        <f>H17+1</f>
        <v>45086</v>
      </c>
      <c r="K17" s="41"/>
      <c r="L17" s="57">
        <f>J17+1</f>
        <v>45087</v>
      </c>
      <c r="M17" s="58"/>
      <c r="N17" s="65"/>
      <c r="O17" s="65"/>
      <c r="P17" s="65"/>
      <c r="Q17" s="65"/>
      <c r="R17" s="65"/>
      <c r="S17" s="71"/>
      <c r="T17" s="58">
        <f>L17+1</f>
        <v>45088</v>
      </c>
      <c r="U17" s="58"/>
      <c r="V17" s="65"/>
      <c r="W17" s="65"/>
      <c r="X17" s="65"/>
      <c r="Y17" s="65"/>
      <c r="Z17" s="65"/>
      <c r="AA17" s="66"/>
    </row>
    <row r="18" spans="1:28" s="1" customFormat="1" ht="12.75" customHeight="1" x14ac:dyDescent="0.2">
      <c r="A18" s="101"/>
      <c r="B18" s="88" t="s">
        <v>24</v>
      </c>
      <c r="C18" s="89"/>
      <c r="D18" s="88" t="s">
        <v>24</v>
      </c>
      <c r="E18" s="89"/>
      <c r="F18" s="88" t="s">
        <v>24</v>
      </c>
      <c r="G18" s="89"/>
      <c r="H18" s="88" t="s">
        <v>24</v>
      </c>
      <c r="I18" s="89"/>
      <c r="J18" s="77" t="s">
        <v>25</v>
      </c>
      <c r="K18" s="78"/>
      <c r="L18" s="86"/>
      <c r="M18" s="67"/>
      <c r="N18" s="67"/>
      <c r="O18" s="67"/>
      <c r="P18" s="67"/>
      <c r="Q18" s="67"/>
      <c r="R18" s="67"/>
      <c r="S18" s="87"/>
      <c r="T18" s="67"/>
      <c r="U18" s="67"/>
      <c r="V18" s="67"/>
      <c r="W18" s="67"/>
      <c r="X18" s="67"/>
      <c r="Y18" s="67"/>
      <c r="Z18" s="67"/>
      <c r="AA18" s="68"/>
    </row>
    <row r="19" spans="1:28" s="1" customFormat="1" ht="12.75" customHeight="1" x14ac:dyDescent="0.2">
      <c r="A19" s="101"/>
      <c r="B19" s="90"/>
      <c r="C19" s="91"/>
      <c r="D19" s="90"/>
      <c r="E19" s="91"/>
      <c r="F19" s="90"/>
      <c r="G19" s="91"/>
      <c r="H19" s="90"/>
      <c r="I19" s="91"/>
      <c r="J19" s="79"/>
      <c r="K19" s="80"/>
      <c r="L19" s="81"/>
      <c r="M19" s="61"/>
      <c r="N19" s="61"/>
      <c r="O19" s="61"/>
      <c r="P19" s="61"/>
      <c r="Q19" s="61"/>
      <c r="R19" s="61"/>
      <c r="S19" s="82"/>
      <c r="T19" s="61"/>
      <c r="U19" s="61"/>
      <c r="V19" s="61"/>
      <c r="W19" s="61"/>
      <c r="X19" s="61"/>
      <c r="Y19" s="61"/>
      <c r="Z19" s="61"/>
      <c r="AA19" s="62"/>
    </row>
    <row r="20" spans="1:28" s="1" customFormat="1" ht="13.5" thickBot="1" x14ac:dyDescent="0.25">
      <c r="A20" s="101"/>
      <c r="B20" s="73" t="s">
        <v>23</v>
      </c>
      <c r="C20" s="74"/>
      <c r="D20" s="73" t="s">
        <v>23</v>
      </c>
      <c r="E20" s="74"/>
      <c r="F20" s="73" t="s">
        <v>23</v>
      </c>
      <c r="G20" s="74"/>
      <c r="H20" s="73" t="s">
        <v>23</v>
      </c>
      <c r="I20" s="74"/>
      <c r="J20" s="59" t="s">
        <v>23</v>
      </c>
      <c r="K20" s="60"/>
      <c r="L20" s="75"/>
      <c r="M20" s="63"/>
      <c r="N20" s="63"/>
      <c r="O20" s="63"/>
      <c r="P20" s="63"/>
      <c r="Q20" s="63"/>
      <c r="R20" s="63"/>
      <c r="S20" s="76"/>
      <c r="T20" s="63"/>
      <c r="U20" s="63"/>
      <c r="V20" s="63"/>
      <c r="W20" s="63"/>
      <c r="X20" s="63"/>
      <c r="Y20" s="63"/>
      <c r="Z20" s="63"/>
      <c r="AA20" s="64"/>
    </row>
    <row r="21" spans="1:28" s="2" customFormat="1" ht="13.15" customHeight="1" x14ac:dyDescent="0.2">
      <c r="A21" s="101"/>
      <c r="B21" s="92" t="s">
        <v>19</v>
      </c>
      <c r="C21" s="93"/>
      <c r="D21" s="94" t="s">
        <v>19</v>
      </c>
      <c r="E21" s="93"/>
      <c r="F21" s="94" t="s">
        <v>19</v>
      </c>
      <c r="G21" s="93"/>
      <c r="H21" s="94" t="s">
        <v>19</v>
      </c>
      <c r="I21" s="93"/>
      <c r="J21" s="77" t="s">
        <v>25</v>
      </c>
      <c r="K21" s="78"/>
      <c r="L21" s="75"/>
      <c r="M21" s="63"/>
      <c r="N21" s="63"/>
      <c r="O21" s="63"/>
      <c r="P21" s="63"/>
      <c r="Q21" s="63"/>
      <c r="R21" s="63"/>
      <c r="S21" s="76"/>
      <c r="T21" s="63"/>
      <c r="U21" s="63"/>
      <c r="V21" s="63"/>
      <c r="W21" s="63"/>
      <c r="X21" s="63"/>
      <c r="Y21" s="63"/>
      <c r="Z21" s="63"/>
      <c r="AA21" s="64"/>
      <c r="AB21" s="1"/>
    </row>
    <row r="22" spans="1:28" s="1" customFormat="1" ht="12.75" customHeight="1" x14ac:dyDescent="0.2">
      <c r="A22" s="101"/>
      <c r="B22" s="92"/>
      <c r="C22" s="93"/>
      <c r="D22" s="94"/>
      <c r="E22" s="93"/>
      <c r="F22" s="94"/>
      <c r="G22" s="93"/>
      <c r="H22" s="94"/>
      <c r="I22" s="93"/>
      <c r="J22" s="79"/>
      <c r="K22" s="80"/>
      <c r="L22" s="75"/>
      <c r="M22" s="63"/>
      <c r="N22" s="63"/>
      <c r="O22" s="63"/>
      <c r="P22" s="63"/>
      <c r="Q22" s="63"/>
      <c r="R22" s="63"/>
      <c r="S22" s="76"/>
      <c r="T22" s="63"/>
      <c r="U22" s="63"/>
      <c r="V22" s="63"/>
      <c r="W22" s="63"/>
      <c r="X22" s="63"/>
      <c r="Y22" s="63"/>
      <c r="Z22" s="63"/>
      <c r="AA22" s="64"/>
    </row>
    <row r="23" spans="1:28" s="1" customFormat="1" ht="13.5" thickBot="1" x14ac:dyDescent="0.25">
      <c r="A23" s="102"/>
      <c r="B23" s="59" t="s">
        <v>23</v>
      </c>
      <c r="C23" s="60"/>
      <c r="D23" s="59" t="s">
        <v>23</v>
      </c>
      <c r="E23" s="60"/>
      <c r="F23" s="59" t="s">
        <v>23</v>
      </c>
      <c r="G23" s="60"/>
      <c r="H23" s="59" t="s">
        <v>23</v>
      </c>
      <c r="I23" s="60"/>
      <c r="J23" s="59" t="s">
        <v>23</v>
      </c>
      <c r="K23" s="60"/>
      <c r="L23" s="69"/>
      <c r="M23" s="55"/>
      <c r="N23" s="55"/>
      <c r="O23" s="55"/>
      <c r="P23" s="55"/>
      <c r="Q23" s="55"/>
      <c r="R23" s="55"/>
      <c r="S23" s="70"/>
      <c r="T23" s="55"/>
      <c r="U23" s="55"/>
      <c r="V23" s="55"/>
      <c r="W23" s="55"/>
      <c r="X23" s="55"/>
      <c r="Y23" s="55"/>
      <c r="Z23" s="55"/>
      <c r="AA23" s="56"/>
    </row>
    <row r="24" spans="1:28" s="1" customFormat="1" ht="19.5" thickBot="1" x14ac:dyDescent="0.25">
      <c r="A24" s="100">
        <v>24</v>
      </c>
      <c r="B24" s="36">
        <f>T17+1</f>
        <v>45089</v>
      </c>
      <c r="C24" s="38"/>
      <c r="D24" s="40">
        <f>B24+1</f>
        <v>45090</v>
      </c>
      <c r="E24" s="41"/>
      <c r="F24" s="40">
        <f>D24+1</f>
        <v>45091</v>
      </c>
      <c r="G24" s="41"/>
      <c r="H24" s="40">
        <f>F24+1</f>
        <v>45092</v>
      </c>
      <c r="I24" s="41"/>
      <c r="J24" s="40">
        <f>H24+1</f>
        <v>45093</v>
      </c>
      <c r="K24" s="41"/>
      <c r="L24" s="57">
        <f>J24+1</f>
        <v>45094</v>
      </c>
      <c r="M24" s="58"/>
      <c r="N24" s="65"/>
      <c r="O24" s="65"/>
      <c r="P24" s="65"/>
      <c r="Q24" s="65"/>
      <c r="R24" s="65"/>
      <c r="S24" s="71"/>
      <c r="T24" s="58">
        <f>L24+1</f>
        <v>45095</v>
      </c>
      <c r="U24" s="58"/>
      <c r="V24" s="65"/>
      <c r="W24" s="65"/>
      <c r="X24" s="65"/>
      <c r="Y24" s="65"/>
      <c r="Z24" s="65"/>
      <c r="AA24" s="66"/>
    </row>
    <row r="25" spans="1:28" s="1" customFormat="1" ht="12.75" customHeight="1" x14ac:dyDescent="0.2">
      <c r="A25" s="101"/>
      <c r="B25" s="88" t="s">
        <v>24</v>
      </c>
      <c r="C25" s="89"/>
      <c r="D25" s="88" t="s">
        <v>24</v>
      </c>
      <c r="E25" s="89"/>
      <c r="F25" s="88" t="s">
        <v>24</v>
      </c>
      <c r="G25" s="89"/>
      <c r="H25" s="88" t="s">
        <v>24</v>
      </c>
      <c r="I25" s="89"/>
      <c r="J25" s="77" t="s">
        <v>25</v>
      </c>
      <c r="K25" s="78"/>
      <c r="L25" s="86"/>
      <c r="M25" s="67"/>
      <c r="N25" s="67"/>
      <c r="O25" s="67"/>
      <c r="P25" s="67"/>
      <c r="Q25" s="67"/>
      <c r="R25" s="67"/>
      <c r="S25" s="87"/>
      <c r="T25" s="67"/>
      <c r="U25" s="67"/>
      <c r="V25" s="67"/>
      <c r="W25" s="67"/>
      <c r="X25" s="67"/>
      <c r="Y25" s="67"/>
      <c r="Z25" s="67"/>
      <c r="AA25" s="68"/>
    </row>
    <row r="26" spans="1:28" s="1" customFormat="1" ht="12.75" customHeight="1" x14ac:dyDescent="0.2">
      <c r="A26" s="101"/>
      <c r="B26" s="90"/>
      <c r="C26" s="91"/>
      <c r="D26" s="90"/>
      <c r="E26" s="91"/>
      <c r="F26" s="90"/>
      <c r="G26" s="91"/>
      <c r="H26" s="90"/>
      <c r="I26" s="91"/>
      <c r="J26" s="79"/>
      <c r="K26" s="80"/>
      <c r="L26" s="75"/>
      <c r="M26" s="63"/>
      <c r="N26" s="63"/>
      <c r="O26" s="63"/>
      <c r="P26" s="63"/>
      <c r="Q26" s="63"/>
      <c r="R26" s="63"/>
      <c r="S26" s="76"/>
      <c r="T26" s="63"/>
      <c r="U26" s="63"/>
      <c r="V26" s="63"/>
      <c r="W26" s="63"/>
      <c r="X26" s="63"/>
      <c r="Y26" s="63"/>
      <c r="Z26" s="63"/>
      <c r="AA26" s="64"/>
    </row>
    <row r="27" spans="1:28" s="2" customFormat="1" ht="13.5" thickBot="1" x14ac:dyDescent="0.25">
      <c r="A27" s="101"/>
      <c r="B27" s="73" t="s">
        <v>23</v>
      </c>
      <c r="C27" s="74"/>
      <c r="D27" s="73" t="s">
        <v>23</v>
      </c>
      <c r="E27" s="74"/>
      <c r="F27" s="73" t="s">
        <v>23</v>
      </c>
      <c r="G27" s="74"/>
      <c r="H27" s="73" t="s">
        <v>23</v>
      </c>
      <c r="I27" s="74"/>
      <c r="J27" s="59" t="s">
        <v>23</v>
      </c>
      <c r="K27" s="60"/>
      <c r="L27" s="81"/>
      <c r="M27" s="61"/>
      <c r="N27" s="61"/>
      <c r="O27" s="61"/>
      <c r="P27" s="61"/>
      <c r="Q27" s="61"/>
      <c r="R27" s="61"/>
      <c r="S27" s="82"/>
      <c r="T27" s="61"/>
      <c r="U27" s="61"/>
      <c r="V27" s="61"/>
      <c r="W27" s="61"/>
      <c r="X27" s="61"/>
      <c r="Y27" s="61"/>
      <c r="Z27" s="61"/>
      <c r="AA27" s="62"/>
      <c r="AB27" s="1"/>
    </row>
    <row r="28" spans="1:28" s="1" customFormat="1" ht="12.75" customHeight="1" x14ac:dyDescent="0.2">
      <c r="A28" s="101"/>
      <c r="B28" s="104" t="s">
        <v>18</v>
      </c>
      <c r="C28" s="84"/>
      <c r="D28" s="85" t="s">
        <v>18</v>
      </c>
      <c r="E28" s="84"/>
      <c r="F28" s="85" t="s">
        <v>18</v>
      </c>
      <c r="G28" s="84"/>
      <c r="H28" s="85" t="s">
        <v>18</v>
      </c>
      <c r="I28" s="84"/>
      <c r="J28" s="77" t="s">
        <v>25</v>
      </c>
      <c r="K28" s="78"/>
      <c r="L28" s="75"/>
      <c r="M28" s="63"/>
      <c r="N28" s="63"/>
      <c r="O28" s="63"/>
      <c r="P28" s="63"/>
      <c r="Q28" s="63"/>
      <c r="R28" s="63"/>
      <c r="S28" s="76"/>
      <c r="T28" s="63"/>
      <c r="U28" s="63"/>
      <c r="V28" s="63"/>
      <c r="W28" s="63"/>
      <c r="X28" s="63"/>
      <c r="Y28" s="63"/>
      <c r="Z28" s="63"/>
      <c r="AA28" s="64"/>
    </row>
    <row r="29" spans="1:28" s="1" customFormat="1" ht="12.75" customHeight="1" x14ac:dyDescent="0.2">
      <c r="A29" s="101"/>
      <c r="B29" s="104"/>
      <c r="C29" s="84"/>
      <c r="D29" s="85"/>
      <c r="E29" s="84"/>
      <c r="F29" s="85"/>
      <c r="G29" s="84"/>
      <c r="H29" s="85"/>
      <c r="I29" s="84"/>
      <c r="J29" s="79"/>
      <c r="K29" s="80"/>
      <c r="L29" s="75"/>
      <c r="M29" s="63"/>
      <c r="N29" s="63"/>
      <c r="O29" s="63"/>
      <c r="P29" s="63"/>
      <c r="Q29" s="63"/>
      <c r="R29" s="63"/>
      <c r="S29" s="76"/>
      <c r="T29" s="63"/>
      <c r="U29" s="63"/>
      <c r="V29" s="63"/>
      <c r="W29" s="63"/>
      <c r="X29" s="63"/>
      <c r="Y29" s="63"/>
      <c r="Z29" s="63"/>
      <c r="AA29" s="64"/>
    </row>
    <row r="30" spans="1:28" s="1" customFormat="1" ht="13.5" thickBot="1" x14ac:dyDescent="0.25">
      <c r="A30" s="102"/>
      <c r="B30" s="72" t="s">
        <v>23</v>
      </c>
      <c r="C30" s="60"/>
      <c r="D30" s="72" t="s">
        <v>23</v>
      </c>
      <c r="E30" s="60"/>
      <c r="F30" s="72" t="s">
        <v>23</v>
      </c>
      <c r="G30" s="60"/>
      <c r="H30" s="72" t="s">
        <v>23</v>
      </c>
      <c r="I30" s="60"/>
      <c r="J30" s="59" t="s">
        <v>23</v>
      </c>
      <c r="K30" s="60"/>
      <c r="L30" s="69"/>
      <c r="M30" s="55"/>
      <c r="N30" s="55"/>
      <c r="O30" s="55"/>
      <c r="P30" s="55"/>
      <c r="Q30" s="55"/>
      <c r="R30" s="55"/>
      <c r="S30" s="70"/>
      <c r="T30" s="55"/>
      <c r="U30" s="55"/>
      <c r="V30" s="55"/>
      <c r="W30" s="55"/>
      <c r="X30" s="55"/>
      <c r="Y30" s="55"/>
      <c r="Z30" s="55"/>
      <c r="AA30" s="56"/>
    </row>
    <row r="31" spans="1:28" s="1" customFormat="1" ht="19.5" thickBot="1" x14ac:dyDescent="0.25">
      <c r="A31" s="100">
        <v>25</v>
      </c>
      <c r="B31" s="36">
        <f>T24+1</f>
        <v>45096</v>
      </c>
      <c r="C31" s="38"/>
      <c r="D31" s="40">
        <f>B31+1</f>
        <v>45097</v>
      </c>
      <c r="E31" s="41"/>
      <c r="F31" s="40">
        <f>D31+1</f>
        <v>45098</v>
      </c>
      <c r="G31" s="41"/>
      <c r="H31" s="40">
        <f>F31+1</f>
        <v>45099</v>
      </c>
      <c r="I31" s="41"/>
      <c r="J31" s="40">
        <f>H31+1</f>
        <v>45100</v>
      </c>
      <c r="K31" s="41"/>
      <c r="L31" s="57">
        <f>J31+1</f>
        <v>45101</v>
      </c>
      <c r="M31" s="58"/>
      <c r="N31" s="65"/>
      <c r="O31" s="65"/>
      <c r="P31" s="65"/>
      <c r="Q31" s="65"/>
      <c r="R31" s="65"/>
      <c r="S31" s="71"/>
      <c r="T31" s="58">
        <f>L31+1</f>
        <v>45102</v>
      </c>
      <c r="U31" s="58"/>
      <c r="V31" s="65"/>
      <c r="W31" s="65"/>
      <c r="X31" s="65"/>
      <c r="Y31" s="65"/>
      <c r="Z31" s="65"/>
      <c r="AA31" s="66"/>
    </row>
    <row r="32" spans="1:28" s="1" customFormat="1" ht="12.75" customHeight="1" x14ac:dyDescent="0.2">
      <c r="A32" s="101"/>
      <c r="B32" s="88" t="s">
        <v>24</v>
      </c>
      <c r="C32" s="89"/>
      <c r="D32" s="88" t="s">
        <v>24</v>
      </c>
      <c r="E32" s="89"/>
      <c r="F32" s="88" t="s">
        <v>24</v>
      </c>
      <c r="G32" s="89"/>
      <c r="H32" s="88" t="s">
        <v>24</v>
      </c>
      <c r="I32" s="89"/>
      <c r="J32" s="77" t="s">
        <v>25</v>
      </c>
      <c r="K32" s="78"/>
      <c r="L32" s="86"/>
      <c r="M32" s="67"/>
      <c r="N32" s="67"/>
      <c r="O32" s="67"/>
      <c r="P32" s="67"/>
      <c r="Q32" s="67"/>
      <c r="R32" s="67"/>
      <c r="S32" s="87"/>
      <c r="T32" s="67"/>
      <c r="U32" s="67"/>
      <c r="V32" s="67"/>
      <c r="W32" s="67"/>
      <c r="X32" s="67"/>
      <c r="Y32" s="67"/>
      <c r="Z32" s="67"/>
      <c r="AA32" s="68"/>
    </row>
    <row r="33" spans="1:28" s="2" customFormat="1" ht="12.75" customHeight="1" x14ac:dyDescent="0.2">
      <c r="A33" s="101"/>
      <c r="B33" s="90"/>
      <c r="C33" s="91"/>
      <c r="D33" s="90"/>
      <c r="E33" s="91"/>
      <c r="F33" s="90"/>
      <c r="G33" s="91"/>
      <c r="H33" s="90"/>
      <c r="I33" s="91"/>
      <c r="J33" s="79"/>
      <c r="K33" s="80"/>
      <c r="L33" s="75"/>
      <c r="M33" s="63"/>
      <c r="N33" s="63"/>
      <c r="O33" s="63"/>
      <c r="P33" s="63"/>
      <c r="Q33" s="63"/>
      <c r="R33" s="63"/>
      <c r="S33" s="76"/>
      <c r="T33" s="63"/>
      <c r="U33" s="63"/>
      <c r="V33" s="63"/>
      <c r="W33" s="63"/>
      <c r="X33" s="63"/>
      <c r="Y33" s="63"/>
      <c r="Z33" s="63"/>
      <c r="AA33" s="64"/>
      <c r="AB33" s="1"/>
    </row>
    <row r="34" spans="1:28" s="1" customFormat="1" ht="13.5" thickBot="1" x14ac:dyDescent="0.25">
      <c r="A34" s="101"/>
      <c r="B34" s="73" t="s">
        <v>23</v>
      </c>
      <c r="C34" s="74"/>
      <c r="D34" s="73" t="s">
        <v>23</v>
      </c>
      <c r="E34" s="74"/>
      <c r="F34" s="73" t="s">
        <v>23</v>
      </c>
      <c r="G34" s="74"/>
      <c r="H34" s="73" t="s">
        <v>23</v>
      </c>
      <c r="I34" s="74"/>
      <c r="J34" s="59" t="s">
        <v>23</v>
      </c>
      <c r="K34" s="60"/>
      <c r="L34" s="81"/>
      <c r="M34" s="61"/>
      <c r="N34" s="61"/>
      <c r="O34" s="61"/>
      <c r="P34" s="61"/>
      <c r="Q34" s="61"/>
      <c r="R34" s="61"/>
      <c r="S34" s="82"/>
      <c r="T34" s="61"/>
      <c r="U34" s="61"/>
      <c r="V34" s="61"/>
      <c r="W34" s="61"/>
      <c r="X34" s="61"/>
      <c r="Y34" s="61"/>
      <c r="Z34" s="61"/>
      <c r="AA34" s="62"/>
    </row>
    <row r="35" spans="1:28" s="1" customFormat="1" ht="12.75" customHeight="1" x14ac:dyDescent="0.2">
      <c r="A35" s="101"/>
      <c r="B35" s="92" t="s">
        <v>19</v>
      </c>
      <c r="C35" s="93"/>
      <c r="D35" s="94" t="s">
        <v>19</v>
      </c>
      <c r="E35" s="93"/>
      <c r="F35" s="94" t="s">
        <v>19</v>
      </c>
      <c r="G35" s="93"/>
      <c r="H35" s="94" t="s">
        <v>19</v>
      </c>
      <c r="I35" s="93"/>
      <c r="J35" s="77" t="s">
        <v>25</v>
      </c>
      <c r="K35" s="78"/>
      <c r="L35" s="75"/>
      <c r="M35" s="63"/>
      <c r="N35" s="63"/>
      <c r="O35" s="63"/>
      <c r="P35" s="63"/>
      <c r="Q35" s="63"/>
      <c r="R35" s="63"/>
      <c r="S35" s="76"/>
      <c r="T35" s="63"/>
      <c r="U35" s="63"/>
      <c r="V35" s="63"/>
      <c r="W35" s="63"/>
      <c r="X35" s="63"/>
      <c r="Y35" s="63"/>
      <c r="Z35" s="63"/>
      <c r="AA35" s="64"/>
    </row>
    <row r="36" spans="1:28" s="1" customFormat="1" ht="12.75" customHeight="1" x14ac:dyDescent="0.2">
      <c r="A36" s="101"/>
      <c r="B36" s="92"/>
      <c r="C36" s="93"/>
      <c r="D36" s="94"/>
      <c r="E36" s="93"/>
      <c r="F36" s="94"/>
      <c r="G36" s="93"/>
      <c r="H36" s="94"/>
      <c r="I36" s="93"/>
      <c r="J36" s="79"/>
      <c r="K36" s="80"/>
      <c r="L36" s="75"/>
      <c r="M36" s="63"/>
      <c r="N36" s="63"/>
      <c r="O36" s="63"/>
      <c r="P36" s="63"/>
      <c r="Q36" s="63"/>
      <c r="R36" s="63"/>
      <c r="S36" s="76"/>
      <c r="T36" s="63"/>
      <c r="U36" s="63"/>
      <c r="V36" s="63"/>
      <c r="W36" s="63"/>
      <c r="X36" s="63"/>
      <c r="Y36" s="63"/>
      <c r="Z36" s="63"/>
      <c r="AA36" s="64"/>
    </row>
    <row r="37" spans="1:28" s="1" customFormat="1" ht="13.5" thickBot="1" x14ac:dyDescent="0.25">
      <c r="A37" s="102"/>
      <c r="B37" s="59" t="s">
        <v>23</v>
      </c>
      <c r="C37" s="60"/>
      <c r="D37" s="59" t="s">
        <v>23</v>
      </c>
      <c r="E37" s="60"/>
      <c r="F37" s="59" t="s">
        <v>23</v>
      </c>
      <c r="G37" s="60"/>
      <c r="H37" s="59" t="s">
        <v>23</v>
      </c>
      <c r="I37" s="60"/>
      <c r="J37" s="59" t="s">
        <v>23</v>
      </c>
      <c r="K37" s="60"/>
      <c r="L37" s="75"/>
      <c r="M37" s="63"/>
      <c r="N37" s="63"/>
      <c r="O37" s="63"/>
      <c r="P37" s="63"/>
      <c r="Q37" s="63"/>
      <c r="R37" s="63"/>
      <c r="S37" s="76"/>
      <c r="T37" s="63"/>
      <c r="U37" s="63"/>
      <c r="V37" s="63"/>
      <c r="W37" s="63"/>
      <c r="X37" s="63"/>
      <c r="Y37" s="63"/>
      <c r="Z37" s="63"/>
      <c r="AA37" s="64"/>
    </row>
    <row r="38" spans="1:28" s="1" customFormat="1" ht="19.5" thickBot="1" x14ac:dyDescent="0.25">
      <c r="A38" s="100">
        <v>26</v>
      </c>
      <c r="B38" s="36">
        <f>T31+1</f>
        <v>45103</v>
      </c>
      <c r="C38" s="38"/>
      <c r="D38" s="40">
        <f>B38+1</f>
        <v>45104</v>
      </c>
      <c r="E38" s="41"/>
      <c r="F38" s="40">
        <f>D38+1</f>
        <v>45105</v>
      </c>
      <c r="G38" s="41"/>
      <c r="H38" s="40">
        <f>F38+1</f>
        <v>45106</v>
      </c>
      <c r="I38" s="41"/>
      <c r="J38" s="40">
        <f>H38+1</f>
        <v>45107</v>
      </c>
      <c r="K38" s="41"/>
      <c r="L38" s="57">
        <f>J38+1</f>
        <v>45108</v>
      </c>
      <c r="M38" s="58"/>
      <c r="N38" s="65"/>
      <c r="O38" s="65"/>
      <c r="P38" s="65"/>
      <c r="Q38" s="65"/>
      <c r="R38" s="65"/>
      <c r="S38" s="71"/>
      <c r="T38" s="58">
        <f>L38+1</f>
        <v>45109</v>
      </c>
      <c r="U38" s="58"/>
      <c r="V38" s="65"/>
      <c r="W38" s="65"/>
      <c r="X38" s="65"/>
      <c r="Y38" s="65"/>
      <c r="Z38" s="65"/>
      <c r="AA38" s="66"/>
    </row>
    <row r="39" spans="1:28" s="2" customFormat="1" ht="12.75" customHeight="1" x14ac:dyDescent="0.2">
      <c r="A39" s="101"/>
      <c r="B39" s="88" t="s">
        <v>24</v>
      </c>
      <c r="C39" s="89"/>
      <c r="D39" s="88" t="s">
        <v>24</v>
      </c>
      <c r="E39" s="89"/>
      <c r="F39" s="88" t="s">
        <v>24</v>
      </c>
      <c r="G39" s="89"/>
      <c r="H39" s="88" t="s">
        <v>24</v>
      </c>
      <c r="I39" s="89"/>
      <c r="J39" s="77" t="s">
        <v>25</v>
      </c>
      <c r="K39" s="78"/>
      <c r="L39" s="86"/>
      <c r="M39" s="67"/>
      <c r="N39" s="67"/>
      <c r="O39" s="67"/>
      <c r="P39" s="67"/>
      <c r="Q39" s="67"/>
      <c r="R39" s="67"/>
      <c r="S39" s="87"/>
      <c r="T39" s="67"/>
      <c r="U39" s="67"/>
      <c r="V39" s="67"/>
      <c r="W39" s="67"/>
      <c r="X39" s="67"/>
      <c r="Y39" s="67"/>
      <c r="Z39" s="67"/>
      <c r="AA39" s="68"/>
      <c r="AB39" s="1"/>
    </row>
    <row r="40" spans="1:28" ht="12.75" customHeight="1" x14ac:dyDescent="0.2">
      <c r="A40" s="101"/>
      <c r="B40" s="90"/>
      <c r="C40" s="91"/>
      <c r="D40" s="90"/>
      <c r="E40" s="91"/>
      <c r="F40" s="90"/>
      <c r="G40" s="91"/>
      <c r="H40" s="90"/>
      <c r="I40" s="91"/>
      <c r="J40" s="79"/>
      <c r="K40" s="80"/>
      <c r="L40" s="75"/>
      <c r="M40" s="63"/>
      <c r="N40" s="63"/>
      <c r="O40" s="63"/>
      <c r="P40" s="63"/>
      <c r="Q40" s="63"/>
      <c r="R40" s="63"/>
      <c r="S40" s="76"/>
      <c r="T40" s="63"/>
      <c r="U40" s="63"/>
      <c r="V40" s="63"/>
      <c r="W40" s="63"/>
      <c r="X40" s="63"/>
      <c r="Y40" s="63"/>
      <c r="Z40" s="63"/>
      <c r="AA40" s="64"/>
    </row>
    <row r="41" spans="1:28" ht="13.5" thickBot="1" x14ac:dyDescent="0.25">
      <c r="A41" s="101"/>
      <c r="B41" s="73" t="s">
        <v>23</v>
      </c>
      <c r="C41" s="74"/>
      <c r="D41" s="73" t="s">
        <v>23</v>
      </c>
      <c r="E41" s="74"/>
      <c r="F41" s="73" t="s">
        <v>23</v>
      </c>
      <c r="G41" s="74"/>
      <c r="H41" s="73" t="s">
        <v>23</v>
      </c>
      <c r="I41" s="74"/>
      <c r="J41" s="59" t="s">
        <v>23</v>
      </c>
      <c r="K41" s="60"/>
      <c r="L41" s="81"/>
      <c r="M41" s="61"/>
      <c r="N41" s="61"/>
      <c r="O41" s="61"/>
      <c r="P41" s="61"/>
      <c r="Q41" s="61"/>
      <c r="R41" s="61"/>
      <c r="S41" s="82"/>
      <c r="T41" s="61"/>
      <c r="U41" s="61"/>
      <c r="V41" s="61"/>
      <c r="W41" s="61"/>
      <c r="X41" s="61"/>
      <c r="Y41" s="61"/>
      <c r="Z41" s="61"/>
      <c r="AA41" s="62"/>
    </row>
    <row r="42" spans="1:28" ht="12.75" customHeight="1" x14ac:dyDescent="0.2">
      <c r="A42" s="101"/>
      <c r="B42" s="104" t="s">
        <v>18</v>
      </c>
      <c r="C42" s="84"/>
      <c r="D42" s="85" t="s">
        <v>18</v>
      </c>
      <c r="E42" s="84"/>
      <c r="F42" s="85" t="s">
        <v>18</v>
      </c>
      <c r="G42" s="84"/>
      <c r="H42" s="85" t="s">
        <v>18</v>
      </c>
      <c r="I42" s="84"/>
      <c r="J42" s="77" t="s">
        <v>25</v>
      </c>
      <c r="K42" s="78"/>
      <c r="L42" s="75"/>
      <c r="M42" s="63"/>
      <c r="N42" s="63"/>
      <c r="O42" s="63"/>
      <c r="P42" s="63"/>
      <c r="Q42" s="63"/>
      <c r="R42" s="63"/>
      <c r="S42" s="76"/>
      <c r="T42" s="63"/>
      <c r="U42" s="63"/>
      <c r="V42" s="63"/>
      <c r="W42" s="63"/>
      <c r="X42" s="63"/>
      <c r="Y42" s="63"/>
      <c r="Z42" s="63"/>
      <c r="AA42" s="64"/>
    </row>
    <row r="43" spans="1:28" ht="12.75" customHeight="1" x14ac:dyDescent="0.2">
      <c r="A43" s="101"/>
      <c r="B43" s="104"/>
      <c r="C43" s="84"/>
      <c r="D43" s="85"/>
      <c r="E43" s="84"/>
      <c r="F43" s="85"/>
      <c r="G43" s="84"/>
      <c r="H43" s="85"/>
      <c r="I43" s="84"/>
      <c r="J43" s="79"/>
      <c r="K43" s="80"/>
      <c r="L43" s="75"/>
      <c r="M43" s="63"/>
      <c r="N43" s="63"/>
      <c r="O43" s="63"/>
      <c r="P43" s="63"/>
      <c r="Q43" s="63"/>
      <c r="R43" s="63"/>
      <c r="S43" s="76"/>
      <c r="T43" s="63"/>
      <c r="U43" s="63"/>
      <c r="V43" s="63"/>
      <c r="W43" s="63"/>
      <c r="X43" s="63"/>
      <c r="Y43" s="63"/>
      <c r="Z43" s="63"/>
      <c r="AA43" s="64"/>
    </row>
    <row r="44" spans="1:28" ht="13.5" thickBot="1" x14ac:dyDescent="0.25">
      <c r="A44" s="102"/>
      <c r="B44" s="72" t="s">
        <v>23</v>
      </c>
      <c r="C44" s="60"/>
      <c r="D44" s="72" t="s">
        <v>23</v>
      </c>
      <c r="E44" s="60"/>
      <c r="F44" s="72" t="s">
        <v>23</v>
      </c>
      <c r="G44" s="60"/>
      <c r="H44" s="72" t="s">
        <v>23</v>
      </c>
      <c r="I44" s="60"/>
      <c r="J44" s="59" t="s">
        <v>23</v>
      </c>
      <c r="K44" s="60"/>
      <c r="L44" s="69"/>
      <c r="M44" s="55"/>
      <c r="N44" s="55"/>
      <c r="O44" s="55"/>
      <c r="P44" s="55"/>
      <c r="Q44" s="55"/>
      <c r="R44" s="55"/>
      <c r="S44" s="70"/>
      <c r="T44" s="55"/>
      <c r="U44" s="55"/>
      <c r="V44" s="55"/>
      <c r="W44" s="55"/>
      <c r="X44" s="55"/>
      <c r="Y44" s="55"/>
      <c r="Z44" s="55"/>
      <c r="AA44" s="56"/>
    </row>
    <row r="45" spans="1:28" s="1" customFormat="1" ht="19.5" thickBot="1" x14ac:dyDescent="0.25">
      <c r="A45" s="100">
        <v>27</v>
      </c>
      <c r="B45" s="32">
        <f>T38+1</f>
        <v>45110</v>
      </c>
      <c r="C45" s="39"/>
      <c r="D45" s="42">
        <f>B45+1</f>
        <v>45111</v>
      </c>
      <c r="E45" s="43"/>
      <c r="F45" s="105" t="s">
        <v>22</v>
      </c>
      <c r="G45" s="106"/>
      <c r="H45" s="106"/>
      <c r="I45" s="106"/>
      <c r="J45" s="106"/>
      <c r="K45" s="106"/>
      <c r="L45" s="106"/>
      <c r="M45" s="106"/>
      <c r="N45" s="106"/>
      <c r="O45" s="106"/>
      <c r="P45" s="106"/>
      <c r="Q45" s="106"/>
      <c r="R45" s="106"/>
      <c r="S45" s="106"/>
      <c r="T45" s="106"/>
      <c r="U45" s="106"/>
      <c r="V45" s="106"/>
      <c r="W45" s="106"/>
      <c r="X45" s="106"/>
      <c r="Y45" s="106"/>
      <c r="Z45" s="106"/>
      <c r="AA45" s="107"/>
    </row>
    <row r="46" spans="1:28" ht="12.75" customHeight="1" x14ac:dyDescent="0.2">
      <c r="A46" s="101"/>
      <c r="B46" s="88" t="s">
        <v>24</v>
      </c>
      <c r="C46" s="89"/>
      <c r="D46" s="88" t="s">
        <v>24</v>
      </c>
      <c r="E46" s="89"/>
      <c r="F46" s="108"/>
      <c r="G46" s="109"/>
      <c r="H46" s="109"/>
      <c r="I46" s="109"/>
      <c r="J46" s="109"/>
      <c r="K46" s="109"/>
      <c r="L46" s="109"/>
      <c r="M46" s="109"/>
      <c r="N46" s="109"/>
      <c r="O46" s="109"/>
      <c r="P46" s="109"/>
      <c r="Q46" s="109"/>
      <c r="R46" s="109"/>
      <c r="S46" s="109"/>
      <c r="T46" s="109"/>
      <c r="U46" s="109"/>
      <c r="V46" s="109"/>
      <c r="W46" s="109"/>
      <c r="X46" s="109"/>
      <c r="Y46" s="109"/>
      <c r="Z46" s="109"/>
      <c r="AA46" s="110"/>
    </row>
    <row r="47" spans="1:28" ht="12.75" customHeight="1" x14ac:dyDescent="0.2">
      <c r="A47" s="101"/>
      <c r="B47" s="90"/>
      <c r="C47" s="91"/>
      <c r="D47" s="90"/>
      <c r="E47" s="91"/>
      <c r="F47" s="108"/>
      <c r="G47" s="109"/>
      <c r="H47" s="109"/>
      <c r="I47" s="109"/>
      <c r="J47" s="109"/>
      <c r="K47" s="109"/>
      <c r="L47" s="109"/>
      <c r="M47" s="109"/>
      <c r="N47" s="109"/>
      <c r="O47" s="109"/>
      <c r="P47" s="109"/>
      <c r="Q47" s="109"/>
      <c r="R47" s="109"/>
      <c r="S47" s="109"/>
      <c r="T47" s="109"/>
      <c r="U47" s="109"/>
      <c r="V47" s="109"/>
      <c r="W47" s="109"/>
      <c r="X47" s="109"/>
      <c r="Y47" s="109"/>
      <c r="Z47" s="109"/>
      <c r="AA47" s="110"/>
    </row>
    <row r="48" spans="1:28" x14ac:dyDescent="0.2">
      <c r="A48" s="101"/>
      <c r="B48" s="73" t="s">
        <v>23</v>
      </c>
      <c r="C48" s="74"/>
      <c r="D48" s="73" t="s">
        <v>23</v>
      </c>
      <c r="E48" s="74"/>
      <c r="F48" s="108"/>
      <c r="G48" s="109"/>
      <c r="H48" s="109"/>
      <c r="I48" s="109"/>
      <c r="J48" s="109"/>
      <c r="K48" s="109"/>
      <c r="L48" s="109"/>
      <c r="M48" s="109"/>
      <c r="N48" s="109"/>
      <c r="O48" s="109"/>
      <c r="P48" s="109"/>
      <c r="Q48" s="109"/>
      <c r="R48" s="109"/>
      <c r="S48" s="109"/>
      <c r="T48" s="109"/>
      <c r="U48" s="109"/>
      <c r="V48" s="109"/>
      <c r="W48" s="109"/>
      <c r="X48" s="109"/>
      <c r="Y48" s="109"/>
      <c r="Z48" s="109"/>
      <c r="AA48" s="110"/>
    </row>
    <row r="49" spans="1:27" x14ac:dyDescent="0.2">
      <c r="A49" s="101"/>
      <c r="B49" s="92" t="s">
        <v>19</v>
      </c>
      <c r="C49" s="93"/>
      <c r="D49" s="94" t="s">
        <v>19</v>
      </c>
      <c r="E49" s="93"/>
      <c r="F49" s="108"/>
      <c r="G49" s="109"/>
      <c r="H49" s="109"/>
      <c r="I49" s="109"/>
      <c r="J49" s="109"/>
      <c r="K49" s="109"/>
      <c r="L49" s="109"/>
      <c r="M49" s="109"/>
      <c r="N49" s="109"/>
      <c r="O49" s="109"/>
      <c r="P49" s="109"/>
      <c r="Q49" s="109"/>
      <c r="R49" s="109"/>
      <c r="S49" s="109"/>
      <c r="T49" s="109"/>
      <c r="U49" s="109"/>
      <c r="V49" s="109"/>
      <c r="W49" s="109"/>
      <c r="X49" s="109"/>
      <c r="Y49" s="109"/>
      <c r="Z49" s="109"/>
      <c r="AA49" s="110"/>
    </row>
    <row r="50" spans="1:27" x14ac:dyDescent="0.2">
      <c r="A50" s="101"/>
      <c r="B50" s="92"/>
      <c r="C50" s="93"/>
      <c r="D50" s="94"/>
      <c r="E50" s="93"/>
      <c r="F50" s="108"/>
      <c r="G50" s="109"/>
      <c r="H50" s="109"/>
      <c r="I50" s="109"/>
      <c r="J50" s="109"/>
      <c r="K50" s="109"/>
      <c r="L50" s="109"/>
      <c r="M50" s="109"/>
      <c r="N50" s="109"/>
      <c r="O50" s="109"/>
      <c r="P50" s="109"/>
      <c r="Q50" s="109"/>
      <c r="R50" s="109"/>
      <c r="S50" s="109"/>
      <c r="T50" s="109"/>
      <c r="U50" s="109"/>
      <c r="V50" s="109"/>
      <c r="W50" s="109"/>
      <c r="X50" s="109"/>
      <c r="Y50" s="109"/>
      <c r="Z50" s="109"/>
      <c r="AA50" s="110"/>
    </row>
    <row r="51" spans="1:27" ht="13.5" thickBot="1" x14ac:dyDescent="0.25">
      <c r="A51" s="102"/>
      <c r="B51" s="59" t="s">
        <v>23</v>
      </c>
      <c r="C51" s="60"/>
      <c r="D51" s="59" t="s">
        <v>23</v>
      </c>
      <c r="E51" s="60"/>
      <c r="F51" s="111"/>
      <c r="G51" s="112"/>
      <c r="H51" s="112"/>
      <c r="I51" s="112"/>
      <c r="J51" s="112"/>
      <c r="K51" s="112"/>
      <c r="L51" s="112"/>
      <c r="M51" s="112"/>
      <c r="N51" s="112"/>
      <c r="O51" s="112"/>
      <c r="P51" s="112"/>
      <c r="Q51" s="112"/>
      <c r="R51" s="112"/>
      <c r="S51" s="112"/>
      <c r="T51" s="112"/>
      <c r="U51" s="112"/>
      <c r="V51" s="112"/>
      <c r="W51" s="112"/>
      <c r="X51" s="112"/>
      <c r="Y51" s="112"/>
      <c r="Z51" s="112"/>
      <c r="AA51" s="113"/>
    </row>
  </sheetData>
  <mergeCells count="205">
    <mergeCell ref="B1:I7"/>
    <mergeCell ref="L1:R1"/>
    <mergeCell ref="T1:Z1"/>
    <mergeCell ref="B9:C9"/>
    <mergeCell ref="D9:E9"/>
    <mergeCell ref="F9:G9"/>
    <mergeCell ref="H9:I9"/>
    <mergeCell ref="J9:K9"/>
    <mergeCell ref="L9:S9"/>
    <mergeCell ref="T9:AA9"/>
    <mergeCell ref="L12:S12"/>
    <mergeCell ref="T12:AA12"/>
    <mergeCell ref="B13:C13"/>
    <mergeCell ref="D13:E13"/>
    <mergeCell ref="F13:G13"/>
    <mergeCell ref="H13:I13"/>
    <mergeCell ref="J13:K13"/>
    <mergeCell ref="L13:S13"/>
    <mergeCell ref="L10:M10"/>
    <mergeCell ref="N10:S10"/>
    <mergeCell ref="T10:U10"/>
    <mergeCell ref="V10:AA10"/>
    <mergeCell ref="L11:S11"/>
    <mergeCell ref="T11:AA11"/>
    <mergeCell ref="N17:S17"/>
    <mergeCell ref="T17:U17"/>
    <mergeCell ref="V17:AA17"/>
    <mergeCell ref="B18:C19"/>
    <mergeCell ref="D18:E19"/>
    <mergeCell ref="F18:G19"/>
    <mergeCell ref="H18:I19"/>
    <mergeCell ref="J18:K19"/>
    <mergeCell ref="T13:AA13"/>
    <mergeCell ref="L14:S14"/>
    <mergeCell ref="T14:AA14"/>
    <mergeCell ref="L15:S15"/>
    <mergeCell ref="T15:AA15"/>
    <mergeCell ref="L16:S16"/>
    <mergeCell ref="T16:AA16"/>
    <mergeCell ref="L23:S23"/>
    <mergeCell ref="T23:AA23"/>
    <mergeCell ref="L18:S18"/>
    <mergeCell ref="T18:AA18"/>
    <mergeCell ref="T19:AA19"/>
    <mergeCell ref="L21:S21"/>
    <mergeCell ref="T21:AA21"/>
    <mergeCell ref="B23:C23"/>
    <mergeCell ref="D23:E23"/>
    <mergeCell ref="F23:G23"/>
    <mergeCell ref="T20:AA20"/>
    <mergeCell ref="L19:S19"/>
    <mergeCell ref="B20:C20"/>
    <mergeCell ref="D20:E20"/>
    <mergeCell ref="F20:G20"/>
    <mergeCell ref="H20:I20"/>
    <mergeCell ref="J20:K20"/>
    <mergeCell ref="L20:S20"/>
    <mergeCell ref="T32:AA32"/>
    <mergeCell ref="L32:S32"/>
    <mergeCell ref="L29:S29"/>
    <mergeCell ref="T29:AA29"/>
    <mergeCell ref="T25:AA25"/>
    <mergeCell ref="B27:C27"/>
    <mergeCell ref="D27:E27"/>
    <mergeCell ref="F27:G27"/>
    <mergeCell ref="H27:I27"/>
    <mergeCell ref="J27:K27"/>
    <mergeCell ref="L27:S27"/>
    <mergeCell ref="T27:AA27"/>
    <mergeCell ref="T26:AA26"/>
    <mergeCell ref="L25:S25"/>
    <mergeCell ref="L26:S26"/>
    <mergeCell ref="A17:A23"/>
    <mergeCell ref="L17:M17"/>
    <mergeCell ref="B44:C44"/>
    <mergeCell ref="D44:E44"/>
    <mergeCell ref="L36:S36"/>
    <mergeCell ref="D37:E37"/>
    <mergeCell ref="T39:AA39"/>
    <mergeCell ref="B41:C41"/>
    <mergeCell ref="D41:E41"/>
    <mergeCell ref="B37:C37"/>
    <mergeCell ref="L39:S39"/>
    <mergeCell ref="F37:G37"/>
    <mergeCell ref="H37:I37"/>
    <mergeCell ref="J37:K37"/>
    <mergeCell ref="L37:S37"/>
    <mergeCell ref="T33:AA33"/>
    <mergeCell ref="L33:S33"/>
    <mergeCell ref="T36:AA36"/>
    <mergeCell ref="T37:AA37"/>
    <mergeCell ref="L35:S35"/>
    <mergeCell ref="T35:AA35"/>
    <mergeCell ref="B30:C30"/>
    <mergeCell ref="L22:S22"/>
    <mergeCell ref="T22:AA22"/>
    <mergeCell ref="A10:A16"/>
    <mergeCell ref="B11:C12"/>
    <mergeCell ref="D11:E12"/>
    <mergeCell ref="F11:G12"/>
    <mergeCell ref="H11:I12"/>
    <mergeCell ref="J11:K12"/>
    <mergeCell ref="B14:C15"/>
    <mergeCell ref="D14:E15"/>
    <mergeCell ref="F14:G15"/>
    <mergeCell ref="H14:I15"/>
    <mergeCell ref="J14:K15"/>
    <mergeCell ref="B16:C16"/>
    <mergeCell ref="D16:E16"/>
    <mergeCell ref="F16:G16"/>
    <mergeCell ref="H16:I16"/>
    <mergeCell ref="J16:K16"/>
    <mergeCell ref="A24:A30"/>
    <mergeCell ref="L24:M24"/>
    <mergeCell ref="N24:S24"/>
    <mergeCell ref="T24:U24"/>
    <mergeCell ref="V24:AA24"/>
    <mergeCell ref="B25:C26"/>
    <mergeCell ref="D25:E26"/>
    <mergeCell ref="F25:G26"/>
    <mergeCell ref="H25:I26"/>
    <mergeCell ref="J25:K26"/>
    <mergeCell ref="B28:C29"/>
    <mergeCell ref="D28:E29"/>
    <mergeCell ref="F28:G29"/>
    <mergeCell ref="H28:I29"/>
    <mergeCell ref="J28:K29"/>
    <mergeCell ref="L28:S28"/>
    <mergeCell ref="T28:AA28"/>
    <mergeCell ref="D30:E30"/>
    <mergeCell ref="F30:G30"/>
    <mergeCell ref="H30:I30"/>
    <mergeCell ref="J30:K30"/>
    <mergeCell ref="L30:S30"/>
    <mergeCell ref="T30:AA30"/>
    <mergeCell ref="B35:C36"/>
    <mergeCell ref="D35:E36"/>
    <mergeCell ref="F35:G36"/>
    <mergeCell ref="H35:I36"/>
    <mergeCell ref="J35:K36"/>
    <mergeCell ref="B21:C22"/>
    <mergeCell ref="D21:E22"/>
    <mergeCell ref="F21:G22"/>
    <mergeCell ref="H21:I22"/>
    <mergeCell ref="J21:K22"/>
    <mergeCell ref="H23:I23"/>
    <mergeCell ref="J23:K23"/>
    <mergeCell ref="B42:C43"/>
    <mergeCell ref="D42:E43"/>
    <mergeCell ref="F42:G43"/>
    <mergeCell ref="H42:I43"/>
    <mergeCell ref="J42:K43"/>
    <mergeCell ref="L42:S42"/>
    <mergeCell ref="T42:AA42"/>
    <mergeCell ref="A31:A37"/>
    <mergeCell ref="L31:M31"/>
    <mergeCell ref="N31:S31"/>
    <mergeCell ref="T31:U31"/>
    <mergeCell ref="V31:AA31"/>
    <mergeCell ref="B32:C33"/>
    <mergeCell ref="D32:E33"/>
    <mergeCell ref="F32:G33"/>
    <mergeCell ref="H32:I33"/>
    <mergeCell ref="J32:K33"/>
    <mergeCell ref="B34:C34"/>
    <mergeCell ref="D34:E34"/>
    <mergeCell ref="F34:G34"/>
    <mergeCell ref="H34:I34"/>
    <mergeCell ref="J34:K34"/>
    <mergeCell ref="L34:S34"/>
    <mergeCell ref="T34:AA34"/>
    <mergeCell ref="F39:G40"/>
    <mergeCell ref="H39:I40"/>
    <mergeCell ref="J39:K40"/>
    <mergeCell ref="L40:S40"/>
    <mergeCell ref="T40:AA40"/>
    <mergeCell ref="F41:G41"/>
    <mergeCell ref="H41:I41"/>
    <mergeCell ref="J41:K41"/>
    <mergeCell ref="L41:S41"/>
    <mergeCell ref="T41:AA41"/>
    <mergeCell ref="L43:S43"/>
    <mergeCell ref="T43:AA43"/>
    <mergeCell ref="F44:G44"/>
    <mergeCell ref="H44:I44"/>
    <mergeCell ref="J44:K44"/>
    <mergeCell ref="L44:S44"/>
    <mergeCell ref="T44:AA44"/>
    <mergeCell ref="A45:A51"/>
    <mergeCell ref="F45:AA51"/>
    <mergeCell ref="B46:C47"/>
    <mergeCell ref="D46:E47"/>
    <mergeCell ref="B48:C48"/>
    <mergeCell ref="D48:E48"/>
    <mergeCell ref="B49:C50"/>
    <mergeCell ref="D49:E50"/>
    <mergeCell ref="B51:C51"/>
    <mergeCell ref="D51:E51"/>
    <mergeCell ref="A38:A44"/>
    <mergeCell ref="L38:M38"/>
    <mergeCell ref="N38:S38"/>
    <mergeCell ref="T38:U38"/>
    <mergeCell ref="V38:AA38"/>
    <mergeCell ref="B39:C40"/>
    <mergeCell ref="D39:E40"/>
  </mergeCells>
  <conditionalFormatting sqref="B10 D10 F10 H10 L10 T10 B17 D17 F17 H17 L17 T17 B24 D24 F24 H24 L24 T24 B31 D31 F31 H31 L31 T31 B38 D38 F38 H38 L38 T38 B45 D45 J17 J24 J31 J38">
    <cfRule type="expression" dxfId="27" priority="3">
      <formula>MONTH(B10)&lt;&gt;MONTH($B$1)</formula>
    </cfRule>
    <cfRule type="expression" dxfId="26" priority="4">
      <formula>OR(WEEKDAY(B10,1)=1,WEEKDAY(B10,1)=7)</formula>
    </cfRule>
  </conditionalFormatting>
  <conditionalFormatting sqref="J10">
    <cfRule type="expression" dxfId="25" priority="1">
      <formula>MONTH(J10)&lt;&gt;MONTH($B$1)</formula>
    </cfRule>
    <cfRule type="expression" dxfId="24" priority="2">
      <formula>OR(WEEKDAY(J10,1)=1,WEEKDAY(J10,1)=7)</formula>
    </cfRule>
  </conditionalFormatting>
  <hyperlinks>
    <hyperlink ref="F45:AA51" r:id="rId1" display="Pour toute autre demande, n'hésitez pas à nous contacter ou à consulter notre catalogue de formation (cliquez ici)" xr:uid="{EFAA4A61-3CF0-4A1B-A581-37A92F9E467B}"/>
    <hyperlink ref="B13:C13" r:id="rId2" display="S'inscrire" xr:uid="{959B2F35-8BE6-4C1D-8D21-F3922C222383}"/>
    <hyperlink ref="B20:C20" r:id="rId3" display="S'inscrire" xr:uid="{DE6D9A04-A2C9-491E-AD14-0851602F454B}"/>
    <hyperlink ref="B27:C27" r:id="rId4" display="S'inscrire" xr:uid="{DB9EFD90-FDD6-4D12-9C80-FB35EAF657FE}"/>
    <hyperlink ref="B34:C34" r:id="rId5" display="S'inscrire" xr:uid="{ADED1742-A7D7-43B0-8FB9-290FBABF1975}"/>
    <hyperlink ref="B41:C41" r:id="rId6" display="S'inscrire" xr:uid="{1AA041E1-2E6D-401D-B8BA-DCE33FB91C22}"/>
    <hyperlink ref="B48:C48" r:id="rId7" display="S'inscrire" xr:uid="{D90B6583-CC3B-47E9-9263-DAF8228390CF}"/>
    <hyperlink ref="D13:I13" r:id="rId8" display="S'inscrire" xr:uid="{2D85AECC-18AB-40CE-B59C-AEFAB1228F78}"/>
    <hyperlink ref="D20:I20" r:id="rId9" display="S'inscrire" xr:uid="{DAC4B60B-E8BC-4D4E-B226-2DA00B57C6A5}"/>
    <hyperlink ref="D27:I27" r:id="rId10" display="S'inscrire" xr:uid="{67737FFA-CFEE-4DF1-AD09-482B48DCBF40}"/>
    <hyperlink ref="D34:I34" r:id="rId11" display="S'inscrire" xr:uid="{5AFD96F5-6D90-4F3C-B85F-25035F83D2A3}"/>
    <hyperlink ref="D41:I41" r:id="rId12" display="S'inscrire" xr:uid="{54C93227-C8F8-46E9-9324-6A857979F745}"/>
    <hyperlink ref="D48:E48" r:id="rId13" display="S'inscrire" xr:uid="{D3D05A66-8AD7-410B-BD2F-79A02EA64256}"/>
    <hyperlink ref="B16:C16" r:id="rId14" display="S'inscrire" xr:uid="{E79FE513-66D1-4EA9-9BC4-5D81404FB36E}"/>
    <hyperlink ref="B30:C30" r:id="rId15" display="S'inscrire" xr:uid="{7C1DA36D-D3BC-4FEF-875D-EFA688EBB9EB}"/>
    <hyperlink ref="B44:C44" r:id="rId16" display="S'inscrire" xr:uid="{529A5F50-B0C3-41FF-B379-EDF1264677B7}"/>
    <hyperlink ref="D44:I44" r:id="rId17" display="S'inscrire" xr:uid="{C73656A7-BAA2-4373-9762-AE80C6BD733C}"/>
    <hyperlink ref="D30:I30" r:id="rId18" display="S'inscrire" xr:uid="{E7F4C7B5-0AE5-4013-B733-16EC338925B4}"/>
    <hyperlink ref="B23:C23" r:id="rId19" display="S'inscrire" xr:uid="{660184A6-EF87-4373-A119-6EB9121B81D0}"/>
    <hyperlink ref="B37:C37" r:id="rId20" display="S'inscrire" xr:uid="{6CAF62EC-CF4C-47A0-AE91-3118FE9E9415}"/>
    <hyperlink ref="B51:C51" r:id="rId21" display="S'inscrire" xr:uid="{33EAEB99-4739-467E-A826-ED4E8D158E06}"/>
    <hyperlink ref="D51:E51" r:id="rId22" display="S'inscrire" xr:uid="{FCB3C4BE-38B7-4DF7-A5E0-151FBEFFF605}"/>
    <hyperlink ref="J44:K44" r:id="rId23" display="S'inscrire" xr:uid="{26D8D1F4-9CBE-4464-A425-7FA17387A357}"/>
    <hyperlink ref="J41:K41" r:id="rId24" display="S'inscrire" xr:uid="{3858DD03-1208-4907-B090-129337B84556}"/>
    <hyperlink ref="J37:K37" r:id="rId25" display="S'inscrire" xr:uid="{841F9C6A-9E47-46CF-AC88-B77ADC8E6522}"/>
    <hyperlink ref="J34:K34" r:id="rId26" display="S'inscrire" xr:uid="{090250E3-A7C1-4822-ADE9-495E790459AE}"/>
    <hyperlink ref="J30:K30" r:id="rId27" display="S'inscrire" xr:uid="{AE054985-AB62-468E-BC51-3319E5EB73D1}"/>
    <hyperlink ref="J27:K27" r:id="rId28" display="S'inscrire" xr:uid="{012800F5-26B2-46C0-B660-172751F84709}"/>
    <hyperlink ref="J23:K23" r:id="rId29" display="S'inscrire" xr:uid="{63164A6A-02B5-4DEC-A76D-3E0A9591E711}"/>
    <hyperlink ref="J20:K20" r:id="rId30" display="S'inscrire" xr:uid="{D444A882-770A-4534-883B-BF0281AE0CD3}"/>
    <hyperlink ref="J16:K16" r:id="rId31" display="S'inscrire" xr:uid="{6A87CAC0-4B20-4A7C-88E8-03B94F9B4BBC}"/>
    <hyperlink ref="J13:K13" r:id="rId32" display="S'inscrire" xr:uid="{04C517B2-8588-4C3B-9FF9-9A3F866F2EF7}"/>
  </hyperlinks>
  <printOptions horizontalCentered="1"/>
  <pageMargins left="0.5" right="0.5" top="0.25" bottom="0.25" header="0.25" footer="0.25"/>
  <pageSetup paperSize="9" scale="89" orientation="landscape" r:id="rId3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25559-9CF2-434C-B95B-D589C29303DA}">
  <sheetPr>
    <tabColor rgb="FFFF9999"/>
    <pageSetUpPr fitToPage="1"/>
  </sheetPr>
  <dimension ref="A1:AB51"/>
  <sheetViews>
    <sheetView showGridLines="0" zoomScale="70" zoomScaleNormal="70" workbookViewId="0">
      <selection activeCell="J13" sqref="J13:K13"/>
    </sheetView>
  </sheetViews>
  <sheetFormatPr baseColWidth="10" defaultColWidth="9.140625" defaultRowHeight="12.75" x14ac:dyDescent="0.2"/>
  <cols>
    <col min="2" max="2" width="4.85546875" customWidth="1"/>
    <col min="3" max="3" width="13.7109375" customWidth="1"/>
    <col min="4" max="4" width="4.85546875" customWidth="1"/>
    <col min="5" max="5" width="13.7109375" customWidth="1"/>
    <col min="6" max="6" width="4.85546875" customWidth="1"/>
    <col min="7" max="7" width="13.7109375" customWidth="1"/>
    <col min="8" max="8" width="4.85546875" customWidth="1"/>
    <col min="9" max="9" width="13.7109375" customWidth="1"/>
    <col min="10" max="10" width="4.85546875" customWidth="1"/>
    <col min="11" max="11" width="13.7109375" customWidth="1"/>
    <col min="12" max="18" width="2.42578125" customWidth="1"/>
    <col min="19" max="19" width="3.140625" customWidth="1"/>
    <col min="20" max="26" width="2.42578125" customWidth="1"/>
    <col min="27" max="27" width="1.5703125" customWidth="1"/>
  </cols>
  <sheetData>
    <row r="1" spans="1:28" s="3" customFormat="1" ht="15" customHeight="1" x14ac:dyDescent="0.2">
      <c r="B1" s="95">
        <v>45108</v>
      </c>
      <c r="C1" s="95"/>
      <c r="D1" s="95"/>
      <c r="E1" s="95"/>
      <c r="F1" s="95"/>
      <c r="G1" s="95"/>
      <c r="H1" s="95"/>
      <c r="I1" s="95"/>
      <c r="J1" s="28"/>
      <c r="K1" s="28"/>
      <c r="L1" s="99">
        <f>DATE(YEAR(B1),MONTH(B1)-1,1)</f>
        <v>45078</v>
      </c>
      <c r="M1" s="99"/>
      <c r="N1" s="99"/>
      <c r="O1" s="99"/>
      <c r="P1" s="99"/>
      <c r="Q1" s="99"/>
      <c r="R1" s="99"/>
      <c r="T1" s="99">
        <f>DATE(YEAR(B1),MONTH(B1)+1,1)</f>
        <v>45139</v>
      </c>
      <c r="U1" s="99"/>
      <c r="V1" s="99"/>
      <c r="W1" s="99"/>
      <c r="X1" s="99"/>
      <c r="Y1" s="99"/>
      <c r="Z1" s="99"/>
    </row>
    <row r="2" spans="1:28" s="3" customFormat="1" ht="11.25" customHeight="1" x14ac:dyDescent="0.2">
      <c r="B2" s="95"/>
      <c r="C2" s="95"/>
      <c r="D2" s="95"/>
      <c r="E2" s="95"/>
      <c r="F2" s="95"/>
      <c r="G2" s="95"/>
      <c r="H2" s="95"/>
      <c r="I2" s="95"/>
      <c r="J2" s="28"/>
      <c r="K2" s="28"/>
      <c r="L2" s="21" t="str">
        <f>INDEX({"D";"L";"M";"M";"J";"V";"S"},1+MOD(jour_début+1-2,7))</f>
        <v>L</v>
      </c>
      <c r="M2" s="21" t="str">
        <f>INDEX({"D";"L";"M";"M";"J";"V";"S"},1+MOD(jour_début+2-2,7))</f>
        <v>M</v>
      </c>
      <c r="N2" s="21" t="str">
        <f>INDEX({"D";"L";"M";"M";"J";"V";"S"},1+MOD(jour_début+3-2,7))</f>
        <v>M</v>
      </c>
      <c r="O2" s="21" t="str">
        <f>INDEX({"D";"L";"M";"M";"J";"V";"S"},1+MOD(jour_début+4-2,7))</f>
        <v>J</v>
      </c>
      <c r="P2" s="21" t="str">
        <f>INDEX({"D";"L";"M";"M";"J";"V";"S"},1+MOD(jour_début+5-2,7))</f>
        <v>V</v>
      </c>
      <c r="Q2" s="21" t="str">
        <f>INDEX({"D";"L";"M";"M";"J";"V";"S"},1+MOD(jour_début+6-2,7))</f>
        <v>S</v>
      </c>
      <c r="R2" s="21" t="str">
        <f>INDEX({"D";"L";"M";"M";"J";"V";"S"},1+MOD(jour_début+7-2,7))</f>
        <v>D</v>
      </c>
      <c r="T2" s="21" t="str">
        <f>INDEX({"D";"L";"M";"M";"J";"V";"S"},1+MOD(jour_début+1-2,7))</f>
        <v>L</v>
      </c>
      <c r="U2" s="21" t="str">
        <f>INDEX({"D";"L";"M";"M";"J";"V";"S"},1+MOD(jour_début+2-2,7))</f>
        <v>M</v>
      </c>
      <c r="V2" s="21" t="str">
        <f>INDEX({"D";"L";"M";"M";"J";"V";"S"},1+MOD(jour_début+3-2,7))</f>
        <v>M</v>
      </c>
      <c r="W2" s="21" t="str">
        <f>INDEX({"D";"L";"M";"M";"J";"V";"S"},1+MOD(jour_début+4-2,7))</f>
        <v>J</v>
      </c>
      <c r="X2" s="21" t="str">
        <f>INDEX({"D";"L";"M";"M";"J";"V";"S"},1+MOD(jour_début+5-2,7))</f>
        <v>V</v>
      </c>
      <c r="Y2" s="21" t="str">
        <f>INDEX({"D";"L";"M";"M";"J";"V";"S"},1+MOD(jour_début+6-2,7))</f>
        <v>S</v>
      </c>
      <c r="Z2" s="21" t="str">
        <f>INDEX({"D";"L";"M";"M";"J";"V";"S"},1+MOD(jour_début+7-2,7))</f>
        <v>D</v>
      </c>
    </row>
    <row r="3" spans="1:28" s="4" customFormat="1" ht="9" customHeight="1" x14ac:dyDescent="0.15">
      <c r="B3" s="95"/>
      <c r="C3" s="95"/>
      <c r="D3" s="95"/>
      <c r="E3" s="95"/>
      <c r="F3" s="95"/>
      <c r="G3" s="95"/>
      <c r="H3" s="95"/>
      <c r="I3" s="95"/>
      <c r="J3" s="28"/>
      <c r="K3" s="33">
        <v>22</v>
      </c>
      <c r="L3" s="31" t="str">
        <f t="shared" ref="L3:R8" si="0">IF(MONTH($L$1)&lt;&gt;MONTH($L$1-(WEEKDAY($L$1,1)-(jour_début-1))-IF((WEEKDAY($L$1,1)-(jour_début-1))&lt;=0,7,0)+(ROW(L3)-ROW($L$3))*7+(COLUMN(L3)-COLUMN($L$3)+1)),"",$L$1-(WEEKDAY($L$1,1)-(jour_début-1))-IF((WEEKDAY($L$1,1)-(jour_début-1))&lt;=0,7,0)+(ROW(L3)-ROW($L$3))*7+(COLUMN(L3)-COLUMN($L$3)+1))</f>
        <v/>
      </c>
      <c r="M3" s="31" t="str">
        <f t="shared" si="0"/>
        <v/>
      </c>
      <c r="N3" s="31" t="str">
        <f t="shared" si="0"/>
        <v/>
      </c>
      <c r="O3" s="31">
        <f t="shared" si="0"/>
        <v>45078</v>
      </c>
      <c r="P3" s="31">
        <f t="shared" si="0"/>
        <v>45079</v>
      </c>
      <c r="Q3" s="31">
        <f t="shared" si="0"/>
        <v>45080</v>
      </c>
      <c r="R3" s="31">
        <f t="shared" si="0"/>
        <v>45081</v>
      </c>
      <c r="S3" s="33">
        <v>31</v>
      </c>
      <c r="T3" s="31" t="str">
        <f t="shared" ref="T3:Z8" si="1">IF(MONTH($T$1)&lt;&gt;MONTH($T$1-(WEEKDAY($T$1,1)-(jour_début-1))-IF((WEEKDAY($T$1,1)-(jour_début-1))&lt;=0,7,0)+(ROW(T3)-ROW($T$3))*7+(COLUMN(T3)-COLUMN($T$3)+1)),"",$T$1-(WEEKDAY($T$1,1)-(jour_début-1))-IF((WEEKDAY($T$1,1)-(jour_début-1))&lt;=0,7,0)+(ROW(T3)-ROW($T$3))*7+(COLUMN(T3)-COLUMN($T$3)+1))</f>
        <v/>
      </c>
      <c r="U3" s="31">
        <f t="shared" si="1"/>
        <v>45139</v>
      </c>
      <c r="V3" s="31">
        <f t="shared" si="1"/>
        <v>45140</v>
      </c>
      <c r="W3" s="31">
        <f t="shared" si="1"/>
        <v>45141</v>
      </c>
      <c r="X3" s="31">
        <f t="shared" si="1"/>
        <v>45142</v>
      </c>
      <c r="Y3" s="31">
        <f t="shared" si="1"/>
        <v>45143</v>
      </c>
      <c r="Z3" s="31">
        <f t="shared" si="1"/>
        <v>45144</v>
      </c>
    </row>
    <row r="4" spans="1:28" s="4" customFormat="1" ht="9" customHeight="1" x14ac:dyDescent="0.15">
      <c r="B4" s="95"/>
      <c r="C4" s="95"/>
      <c r="D4" s="95"/>
      <c r="E4" s="95"/>
      <c r="F4" s="95"/>
      <c r="G4" s="95"/>
      <c r="H4" s="95"/>
      <c r="I4" s="95"/>
      <c r="J4" s="28"/>
      <c r="K4" s="33">
        <v>23</v>
      </c>
      <c r="L4" s="31">
        <f t="shared" si="0"/>
        <v>45082</v>
      </c>
      <c r="M4" s="31">
        <f t="shared" si="0"/>
        <v>45083</v>
      </c>
      <c r="N4" s="31">
        <f t="shared" si="0"/>
        <v>45084</v>
      </c>
      <c r="O4" s="31">
        <f t="shared" si="0"/>
        <v>45085</v>
      </c>
      <c r="P4" s="31">
        <f t="shared" si="0"/>
        <v>45086</v>
      </c>
      <c r="Q4" s="31">
        <f t="shared" si="0"/>
        <v>45087</v>
      </c>
      <c r="R4" s="31">
        <f t="shared" si="0"/>
        <v>45088</v>
      </c>
      <c r="S4" s="33">
        <v>32</v>
      </c>
      <c r="T4" s="31">
        <f t="shared" si="1"/>
        <v>45145</v>
      </c>
      <c r="U4" s="31">
        <f t="shared" si="1"/>
        <v>45146</v>
      </c>
      <c r="V4" s="31">
        <f t="shared" si="1"/>
        <v>45147</v>
      </c>
      <c r="W4" s="31">
        <f t="shared" si="1"/>
        <v>45148</v>
      </c>
      <c r="X4" s="31">
        <f t="shared" si="1"/>
        <v>45149</v>
      </c>
      <c r="Y4" s="31">
        <f t="shared" si="1"/>
        <v>45150</v>
      </c>
      <c r="Z4" s="31">
        <f t="shared" si="1"/>
        <v>45151</v>
      </c>
    </row>
    <row r="5" spans="1:28" s="4" customFormat="1" ht="9" customHeight="1" x14ac:dyDescent="0.15">
      <c r="B5" s="95"/>
      <c r="C5" s="95"/>
      <c r="D5" s="95"/>
      <c r="E5" s="95"/>
      <c r="F5" s="95"/>
      <c r="G5" s="95"/>
      <c r="H5" s="95"/>
      <c r="I5" s="95"/>
      <c r="J5" s="28"/>
      <c r="K5" s="33">
        <v>24</v>
      </c>
      <c r="L5" s="31">
        <f t="shared" si="0"/>
        <v>45089</v>
      </c>
      <c r="M5" s="31">
        <f t="shared" si="0"/>
        <v>45090</v>
      </c>
      <c r="N5" s="31">
        <f t="shared" si="0"/>
        <v>45091</v>
      </c>
      <c r="O5" s="31">
        <f t="shared" si="0"/>
        <v>45092</v>
      </c>
      <c r="P5" s="31">
        <f t="shared" si="0"/>
        <v>45093</v>
      </c>
      <c r="Q5" s="31">
        <f t="shared" si="0"/>
        <v>45094</v>
      </c>
      <c r="R5" s="31">
        <f t="shared" si="0"/>
        <v>45095</v>
      </c>
      <c r="S5" s="33">
        <v>33</v>
      </c>
      <c r="T5" s="31">
        <f t="shared" si="1"/>
        <v>45152</v>
      </c>
      <c r="U5" s="31">
        <f t="shared" si="1"/>
        <v>45153</v>
      </c>
      <c r="V5" s="31">
        <f t="shared" si="1"/>
        <v>45154</v>
      </c>
      <c r="W5" s="31">
        <f t="shared" si="1"/>
        <v>45155</v>
      </c>
      <c r="X5" s="31">
        <f t="shared" si="1"/>
        <v>45156</v>
      </c>
      <c r="Y5" s="31">
        <f t="shared" si="1"/>
        <v>45157</v>
      </c>
      <c r="Z5" s="31">
        <f t="shared" si="1"/>
        <v>45158</v>
      </c>
    </row>
    <row r="6" spans="1:28" s="4" customFormat="1" ht="9" customHeight="1" x14ac:dyDescent="0.15">
      <c r="B6" s="95"/>
      <c r="C6" s="95"/>
      <c r="D6" s="95"/>
      <c r="E6" s="95"/>
      <c r="F6" s="95"/>
      <c r="G6" s="95"/>
      <c r="H6" s="95"/>
      <c r="I6" s="95"/>
      <c r="J6" s="28"/>
      <c r="K6" s="33">
        <v>25</v>
      </c>
      <c r="L6" s="31">
        <f t="shared" si="0"/>
        <v>45096</v>
      </c>
      <c r="M6" s="31">
        <f t="shared" si="0"/>
        <v>45097</v>
      </c>
      <c r="N6" s="31">
        <f t="shared" si="0"/>
        <v>45098</v>
      </c>
      <c r="O6" s="31">
        <f t="shared" si="0"/>
        <v>45099</v>
      </c>
      <c r="P6" s="31">
        <f t="shared" si="0"/>
        <v>45100</v>
      </c>
      <c r="Q6" s="31">
        <f t="shared" si="0"/>
        <v>45101</v>
      </c>
      <c r="R6" s="31">
        <f t="shared" si="0"/>
        <v>45102</v>
      </c>
      <c r="S6" s="33">
        <v>34</v>
      </c>
      <c r="T6" s="31">
        <f t="shared" si="1"/>
        <v>45159</v>
      </c>
      <c r="U6" s="31">
        <f t="shared" si="1"/>
        <v>45160</v>
      </c>
      <c r="V6" s="31">
        <f t="shared" si="1"/>
        <v>45161</v>
      </c>
      <c r="W6" s="31">
        <f t="shared" si="1"/>
        <v>45162</v>
      </c>
      <c r="X6" s="31">
        <f t="shared" si="1"/>
        <v>45163</v>
      </c>
      <c r="Y6" s="31">
        <f t="shared" si="1"/>
        <v>45164</v>
      </c>
      <c r="Z6" s="31">
        <f t="shared" si="1"/>
        <v>45165</v>
      </c>
    </row>
    <row r="7" spans="1:28" s="4" customFormat="1" ht="9" customHeight="1" x14ac:dyDescent="0.15">
      <c r="B7" s="95"/>
      <c r="C7" s="95"/>
      <c r="D7" s="95"/>
      <c r="E7" s="95"/>
      <c r="F7" s="95"/>
      <c r="G7" s="95"/>
      <c r="H7" s="95"/>
      <c r="I7" s="95"/>
      <c r="J7" s="28"/>
      <c r="K7" s="33">
        <v>26</v>
      </c>
      <c r="L7" s="31">
        <f t="shared" si="0"/>
        <v>45103</v>
      </c>
      <c r="M7" s="31">
        <f t="shared" si="0"/>
        <v>45104</v>
      </c>
      <c r="N7" s="31">
        <f t="shared" si="0"/>
        <v>45105</v>
      </c>
      <c r="O7" s="31">
        <f t="shared" si="0"/>
        <v>45106</v>
      </c>
      <c r="P7" s="31">
        <f t="shared" si="0"/>
        <v>45107</v>
      </c>
      <c r="Q7" s="31" t="str">
        <f t="shared" si="0"/>
        <v/>
      </c>
      <c r="R7" s="31" t="str">
        <f t="shared" si="0"/>
        <v/>
      </c>
      <c r="S7" s="33">
        <v>35</v>
      </c>
      <c r="T7" s="31">
        <f t="shared" si="1"/>
        <v>45166</v>
      </c>
      <c r="U7" s="31">
        <f t="shared" si="1"/>
        <v>45167</v>
      </c>
      <c r="V7" s="31">
        <f t="shared" si="1"/>
        <v>45168</v>
      </c>
      <c r="W7" s="31">
        <f t="shared" si="1"/>
        <v>45169</v>
      </c>
      <c r="X7" s="31" t="str">
        <f t="shared" si="1"/>
        <v/>
      </c>
      <c r="Y7" s="31" t="str">
        <f t="shared" si="1"/>
        <v/>
      </c>
      <c r="Z7" s="31" t="str">
        <f t="shared" si="1"/>
        <v/>
      </c>
    </row>
    <row r="8" spans="1:28" s="5" customFormat="1" ht="9" customHeight="1" x14ac:dyDescent="0.2">
      <c r="B8" s="29"/>
      <c r="C8" s="29"/>
      <c r="D8" s="29"/>
      <c r="E8" s="29"/>
      <c r="F8" s="29"/>
      <c r="G8" s="29"/>
      <c r="H8" s="29"/>
      <c r="I8" s="29"/>
      <c r="J8" s="30"/>
      <c r="K8" s="30"/>
      <c r="L8" s="31" t="str">
        <f t="shared" si="0"/>
        <v/>
      </c>
      <c r="M8" s="31" t="str">
        <f t="shared" si="0"/>
        <v/>
      </c>
      <c r="N8" s="31" t="str">
        <f t="shared" si="0"/>
        <v/>
      </c>
      <c r="O8" s="31" t="str">
        <f t="shared" si="0"/>
        <v/>
      </c>
      <c r="P8" s="31" t="str">
        <f t="shared" si="0"/>
        <v/>
      </c>
      <c r="Q8" s="31" t="str">
        <f t="shared" si="0"/>
        <v/>
      </c>
      <c r="R8" s="31" t="str">
        <f t="shared" si="0"/>
        <v/>
      </c>
      <c r="S8" s="22"/>
      <c r="T8" s="31" t="str">
        <f t="shared" si="1"/>
        <v/>
      </c>
      <c r="U8" s="31" t="str">
        <f t="shared" si="1"/>
        <v/>
      </c>
      <c r="V8" s="31" t="str">
        <f t="shared" si="1"/>
        <v/>
      </c>
      <c r="W8" s="31" t="str">
        <f t="shared" si="1"/>
        <v/>
      </c>
      <c r="X8" s="31" t="str">
        <f t="shared" si="1"/>
        <v/>
      </c>
      <c r="Y8" s="31" t="str">
        <f t="shared" si="1"/>
        <v/>
      </c>
      <c r="Z8" s="31" t="str">
        <f t="shared" si="1"/>
        <v/>
      </c>
      <c r="AA8" s="23"/>
    </row>
    <row r="9" spans="1:28" s="1" customFormat="1" ht="21" customHeight="1" thickBot="1" x14ac:dyDescent="0.25">
      <c r="A9" s="20" t="s">
        <v>21</v>
      </c>
      <c r="B9" s="96">
        <f>B10</f>
        <v>45103</v>
      </c>
      <c r="C9" s="97"/>
      <c r="D9" s="98">
        <f>D10</f>
        <v>45104</v>
      </c>
      <c r="E9" s="97"/>
      <c r="F9" s="98">
        <f>F10</f>
        <v>45105</v>
      </c>
      <c r="G9" s="97"/>
      <c r="H9" s="98">
        <f>H10</f>
        <v>45106</v>
      </c>
      <c r="I9" s="97"/>
      <c r="J9" s="98">
        <f>J10</f>
        <v>45107</v>
      </c>
      <c r="K9" s="97"/>
      <c r="L9" s="98">
        <f>L10</f>
        <v>45108</v>
      </c>
      <c r="M9" s="96"/>
      <c r="N9" s="96"/>
      <c r="O9" s="96"/>
      <c r="P9" s="96"/>
      <c r="Q9" s="96"/>
      <c r="R9" s="96"/>
      <c r="S9" s="97"/>
      <c r="T9" s="96">
        <f>T10</f>
        <v>45109</v>
      </c>
      <c r="U9" s="96"/>
      <c r="V9" s="96"/>
      <c r="W9" s="96"/>
      <c r="X9" s="96"/>
      <c r="Y9" s="96"/>
      <c r="Z9" s="96"/>
      <c r="AA9" s="96"/>
    </row>
    <row r="10" spans="1:28" s="1" customFormat="1" ht="19.5" thickBot="1" x14ac:dyDescent="0.25">
      <c r="A10" s="100">
        <v>26</v>
      </c>
      <c r="B10" s="36">
        <f>$B$1-(WEEKDAY($B$1,1)-(jour_début-1))-IF((WEEKDAY($B$1,1)-(jour_début-1))&lt;=0,7,0)+1</f>
        <v>45103</v>
      </c>
      <c r="C10" s="38"/>
      <c r="D10" s="40">
        <f>B10+1</f>
        <v>45104</v>
      </c>
      <c r="E10" s="41"/>
      <c r="F10" s="40">
        <f>D10+1</f>
        <v>45105</v>
      </c>
      <c r="G10" s="41"/>
      <c r="H10" s="40">
        <f>F10+1</f>
        <v>45106</v>
      </c>
      <c r="I10" s="41"/>
      <c r="J10" s="40">
        <f>H10+1</f>
        <v>45107</v>
      </c>
      <c r="K10" s="41"/>
      <c r="L10" s="57">
        <f>J10+1</f>
        <v>45108</v>
      </c>
      <c r="M10" s="58"/>
      <c r="N10" s="65"/>
      <c r="O10" s="65"/>
      <c r="P10" s="65"/>
      <c r="Q10" s="65"/>
      <c r="R10" s="65"/>
      <c r="S10" s="71"/>
      <c r="T10" s="58">
        <f>L10+1</f>
        <v>45109</v>
      </c>
      <c r="U10" s="58"/>
      <c r="V10" s="65"/>
      <c r="W10" s="65"/>
      <c r="X10" s="65"/>
      <c r="Y10" s="65"/>
      <c r="Z10" s="65"/>
      <c r="AA10" s="66"/>
    </row>
    <row r="11" spans="1:28" s="1" customFormat="1" ht="12.75" customHeight="1" x14ac:dyDescent="0.2">
      <c r="A11" s="101"/>
      <c r="B11" s="88" t="s">
        <v>24</v>
      </c>
      <c r="C11" s="89"/>
      <c r="D11" s="88" t="s">
        <v>24</v>
      </c>
      <c r="E11" s="89"/>
      <c r="F11" s="88" t="s">
        <v>24</v>
      </c>
      <c r="G11" s="89"/>
      <c r="H11" s="88" t="s">
        <v>24</v>
      </c>
      <c r="I11" s="89"/>
      <c r="J11" s="77" t="s">
        <v>25</v>
      </c>
      <c r="K11" s="78"/>
      <c r="L11" s="86"/>
      <c r="M11" s="67"/>
      <c r="N11" s="67"/>
      <c r="O11" s="67"/>
      <c r="P11" s="67"/>
      <c r="Q11" s="67"/>
      <c r="R11" s="67"/>
      <c r="S11" s="87"/>
      <c r="T11" s="67"/>
      <c r="U11" s="67"/>
      <c r="V11" s="67"/>
      <c r="W11" s="67"/>
      <c r="X11" s="67"/>
      <c r="Y11" s="67"/>
      <c r="Z11" s="67"/>
      <c r="AA11" s="68"/>
    </row>
    <row r="12" spans="1:28" s="1" customFormat="1" ht="12.75" customHeight="1" x14ac:dyDescent="0.2">
      <c r="A12" s="101"/>
      <c r="B12" s="90"/>
      <c r="C12" s="91"/>
      <c r="D12" s="90"/>
      <c r="E12" s="91"/>
      <c r="F12" s="90"/>
      <c r="G12" s="91"/>
      <c r="H12" s="90"/>
      <c r="I12" s="91"/>
      <c r="J12" s="79"/>
      <c r="K12" s="80"/>
      <c r="L12" s="75"/>
      <c r="M12" s="63"/>
      <c r="N12" s="63"/>
      <c r="O12" s="63"/>
      <c r="P12" s="63"/>
      <c r="Q12" s="63"/>
      <c r="R12" s="63"/>
      <c r="S12" s="76"/>
      <c r="T12" s="63"/>
      <c r="U12" s="63"/>
      <c r="V12" s="63"/>
      <c r="W12" s="63"/>
      <c r="X12" s="63"/>
      <c r="Y12" s="63"/>
      <c r="Z12" s="63"/>
      <c r="AA12" s="64"/>
    </row>
    <row r="13" spans="1:28" s="1" customFormat="1" ht="13.5" thickBot="1" x14ac:dyDescent="0.25">
      <c r="A13" s="101"/>
      <c r="B13" s="73" t="s">
        <v>23</v>
      </c>
      <c r="C13" s="74"/>
      <c r="D13" s="73" t="s">
        <v>23</v>
      </c>
      <c r="E13" s="74"/>
      <c r="F13" s="73" t="s">
        <v>23</v>
      </c>
      <c r="G13" s="74"/>
      <c r="H13" s="73" t="s">
        <v>23</v>
      </c>
      <c r="I13" s="74"/>
      <c r="J13" s="59" t="s">
        <v>23</v>
      </c>
      <c r="K13" s="60"/>
      <c r="L13" s="81"/>
      <c r="M13" s="61"/>
      <c r="N13" s="61"/>
      <c r="O13" s="61"/>
      <c r="P13" s="61"/>
      <c r="Q13" s="61"/>
      <c r="R13" s="61"/>
      <c r="S13" s="82"/>
      <c r="T13" s="61"/>
      <c r="U13" s="61"/>
      <c r="V13" s="61"/>
      <c r="W13" s="61"/>
      <c r="X13" s="61"/>
      <c r="Y13" s="61"/>
      <c r="Z13" s="61"/>
      <c r="AA13" s="62"/>
    </row>
    <row r="14" spans="1:28" s="1" customFormat="1" ht="12.75" customHeight="1" x14ac:dyDescent="0.2">
      <c r="A14" s="101"/>
      <c r="B14" s="104" t="s">
        <v>18</v>
      </c>
      <c r="C14" s="84"/>
      <c r="D14" s="85" t="s">
        <v>18</v>
      </c>
      <c r="E14" s="84"/>
      <c r="F14" s="85" t="s">
        <v>18</v>
      </c>
      <c r="G14" s="84"/>
      <c r="H14" s="85" t="s">
        <v>18</v>
      </c>
      <c r="I14" s="84"/>
      <c r="J14" s="77" t="s">
        <v>25</v>
      </c>
      <c r="K14" s="78"/>
      <c r="L14" s="75"/>
      <c r="M14" s="63"/>
      <c r="N14" s="63"/>
      <c r="O14" s="63"/>
      <c r="P14" s="63"/>
      <c r="Q14" s="63"/>
      <c r="R14" s="63"/>
      <c r="S14" s="76"/>
      <c r="T14" s="63"/>
      <c r="U14" s="63"/>
      <c r="V14" s="63"/>
      <c r="W14" s="63"/>
      <c r="X14" s="63"/>
      <c r="Y14" s="63"/>
      <c r="Z14" s="63"/>
      <c r="AA14" s="64"/>
    </row>
    <row r="15" spans="1:28" s="2" customFormat="1" ht="13.15" customHeight="1" x14ac:dyDescent="0.2">
      <c r="A15" s="101"/>
      <c r="B15" s="104"/>
      <c r="C15" s="84"/>
      <c r="D15" s="85"/>
      <c r="E15" s="84"/>
      <c r="F15" s="85"/>
      <c r="G15" s="84"/>
      <c r="H15" s="85"/>
      <c r="I15" s="84"/>
      <c r="J15" s="79"/>
      <c r="K15" s="80"/>
      <c r="L15" s="75"/>
      <c r="M15" s="63"/>
      <c r="N15" s="63"/>
      <c r="O15" s="63"/>
      <c r="P15" s="63"/>
      <c r="Q15" s="63"/>
      <c r="R15" s="63"/>
      <c r="S15" s="76"/>
      <c r="T15" s="63"/>
      <c r="U15" s="63"/>
      <c r="V15" s="63"/>
      <c r="W15" s="63"/>
      <c r="X15" s="63"/>
      <c r="Y15" s="63"/>
      <c r="Z15" s="63"/>
      <c r="AA15" s="64"/>
      <c r="AB15" s="1"/>
    </row>
    <row r="16" spans="1:28" s="1" customFormat="1" ht="13.5" thickBot="1" x14ac:dyDescent="0.25">
      <c r="A16" s="102"/>
      <c r="B16" s="72" t="s">
        <v>23</v>
      </c>
      <c r="C16" s="60"/>
      <c r="D16" s="114" t="s">
        <v>20</v>
      </c>
      <c r="E16" s="115"/>
      <c r="F16" s="114" t="s">
        <v>20</v>
      </c>
      <c r="G16" s="115"/>
      <c r="H16" s="114" t="s">
        <v>20</v>
      </c>
      <c r="I16" s="115"/>
      <c r="J16" s="59" t="s">
        <v>23</v>
      </c>
      <c r="K16" s="60"/>
      <c r="L16" s="69"/>
      <c r="M16" s="55"/>
      <c r="N16" s="55"/>
      <c r="O16" s="55"/>
      <c r="P16" s="55"/>
      <c r="Q16" s="55"/>
      <c r="R16" s="55"/>
      <c r="S16" s="70"/>
      <c r="T16" s="55"/>
      <c r="U16" s="55"/>
      <c r="V16" s="55"/>
      <c r="W16" s="55"/>
      <c r="X16" s="55"/>
      <c r="Y16" s="55"/>
      <c r="Z16" s="55"/>
      <c r="AA16" s="56"/>
    </row>
    <row r="17" spans="1:28" s="1" customFormat="1" ht="19.5" thickBot="1" x14ac:dyDescent="0.25">
      <c r="A17" s="100">
        <v>27</v>
      </c>
      <c r="B17" s="37">
        <f>T10+1</f>
        <v>45110</v>
      </c>
      <c r="C17" s="38"/>
      <c r="D17" s="40">
        <f>B17+1</f>
        <v>45111</v>
      </c>
      <c r="E17" s="41"/>
      <c r="F17" s="40">
        <f>D17+1</f>
        <v>45112</v>
      </c>
      <c r="G17" s="41"/>
      <c r="H17" s="40">
        <f>F17+1</f>
        <v>45113</v>
      </c>
      <c r="I17" s="41"/>
      <c r="J17" s="40">
        <f>H17+1</f>
        <v>45114</v>
      </c>
      <c r="K17" s="41"/>
      <c r="L17" s="57">
        <f>J17+1</f>
        <v>45115</v>
      </c>
      <c r="M17" s="58"/>
      <c r="N17" s="65"/>
      <c r="O17" s="65"/>
      <c r="P17" s="65"/>
      <c r="Q17" s="65"/>
      <c r="R17" s="65"/>
      <c r="S17" s="71"/>
      <c r="T17" s="58">
        <f>L17+1</f>
        <v>45116</v>
      </c>
      <c r="U17" s="58"/>
      <c r="V17" s="65"/>
      <c r="W17" s="65"/>
      <c r="X17" s="65"/>
      <c r="Y17" s="65"/>
      <c r="Z17" s="65"/>
      <c r="AA17" s="66"/>
    </row>
    <row r="18" spans="1:28" s="1" customFormat="1" ht="12.75" customHeight="1" x14ac:dyDescent="0.2">
      <c r="A18" s="101"/>
      <c r="B18" s="88" t="s">
        <v>24</v>
      </c>
      <c r="C18" s="89"/>
      <c r="D18" s="88" t="s">
        <v>24</v>
      </c>
      <c r="E18" s="89"/>
      <c r="F18" s="88" t="s">
        <v>24</v>
      </c>
      <c r="G18" s="89"/>
      <c r="H18" s="88" t="s">
        <v>24</v>
      </c>
      <c r="I18" s="89"/>
      <c r="J18" s="77" t="s">
        <v>25</v>
      </c>
      <c r="K18" s="78"/>
      <c r="L18" s="86"/>
      <c r="M18" s="67"/>
      <c r="N18" s="67"/>
      <c r="O18" s="67"/>
      <c r="P18" s="67"/>
      <c r="Q18" s="67"/>
      <c r="R18" s="67"/>
      <c r="S18" s="87"/>
      <c r="T18" s="67"/>
      <c r="U18" s="67"/>
      <c r="V18" s="67"/>
      <c r="W18" s="67"/>
      <c r="X18" s="67"/>
      <c r="Y18" s="67"/>
      <c r="Z18" s="67"/>
      <c r="AA18" s="68"/>
    </row>
    <row r="19" spans="1:28" s="1" customFormat="1" ht="12.75" customHeight="1" x14ac:dyDescent="0.2">
      <c r="A19" s="101"/>
      <c r="B19" s="90"/>
      <c r="C19" s="91"/>
      <c r="D19" s="90"/>
      <c r="E19" s="91"/>
      <c r="F19" s="90"/>
      <c r="G19" s="91"/>
      <c r="H19" s="90"/>
      <c r="I19" s="91"/>
      <c r="J19" s="79"/>
      <c r="K19" s="80"/>
      <c r="L19" s="81"/>
      <c r="M19" s="61"/>
      <c r="N19" s="61"/>
      <c r="O19" s="61"/>
      <c r="P19" s="61"/>
      <c r="Q19" s="61"/>
      <c r="R19" s="61"/>
      <c r="S19" s="82"/>
      <c r="T19" s="61"/>
      <c r="U19" s="61"/>
      <c r="V19" s="61"/>
      <c r="W19" s="61"/>
      <c r="X19" s="61"/>
      <c r="Y19" s="61"/>
      <c r="Z19" s="61"/>
      <c r="AA19" s="62"/>
    </row>
    <row r="20" spans="1:28" s="1" customFormat="1" ht="13.5" thickBot="1" x14ac:dyDescent="0.25">
      <c r="A20" s="101"/>
      <c r="B20" s="73" t="s">
        <v>23</v>
      </c>
      <c r="C20" s="74"/>
      <c r="D20" s="73" t="s">
        <v>23</v>
      </c>
      <c r="E20" s="74"/>
      <c r="F20" s="73" t="s">
        <v>23</v>
      </c>
      <c r="G20" s="74"/>
      <c r="H20" s="73" t="s">
        <v>23</v>
      </c>
      <c r="I20" s="74"/>
      <c r="J20" s="59" t="s">
        <v>23</v>
      </c>
      <c r="K20" s="60"/>
      <c r="L20" s="75"/>
      <c r="M20" s="63"/>
      <c r="N20" s="63"/>
      <c r="O20" s="63"/>
      <c r="P20" s="63"/>
      <c r="Q20" s="63"/>
      <c r="R20" s="63"/>
      <c r="S20" s="76"/>
      <c r="T20" s="63"/>
      <c r="U20" s="63"/>
      <c r="V20" s="63"/>
      <c r="W20" s="63"/>
      <c r="X20" s="63"/>
      <c r="Y20" s="63"/>
      <c r="Z20" s="63"/>
      <c r="AA20" s="64"/>
    </row>
    <row r="21" spans="1:28" s="2" customFormat="1" ht="13.15" customHeight="1" x14ac:dyDescent="0.2">
      <c r="A21" s="101"/>
      <c r="B21" s="92" t="s">
        <v>19</v>
      </c>
      <c r="C21" s="93"/>
      <c r="D21" s="94" t="s">
        <v>19</v>
      </c>
      <c r="E21" s="93"/>
      <c r="F21" s="94" t="s">
        <v>19</v>
      </c>
      <c r="G21" s="93"/>
      <c r="H21" s="94" t="s">
        <v>19</v>
      </c>
      <c r="I21" s="93"/>
      <c r="J21" s="77" t="s">
        <v>25</v>
      </c>
      <c r="K21" s="78"/>
      <c r="L21" s="75"/>
      <c r="M21" s="63"/>
      <c r="N21" s="63"/>
      <c r="O21" s="63"/>
      <c r="P21" s="63"/>
      <c r="Q21" s="63"/>
      <c r="R21" s="63"/>
      <c r="S21" s="76"/>
      <c r="T21" s="63"/>
      <c r="U21" s="63"/>
      <c r="V21" s="63"/>
      <c r="W21" s="63"/>
      <c r="X21" s="63"/>
      <c r="Y21" s="63"/>
      <c r="Z21" s="63"/>
      <c r="AA21" s="64"/>
      <c r="AB21" s="1"/>
    </row>
    <row r="22" spans="1:28" s="1" customFormat="1" ht="12.75" customHeight="1" x14ac:dyDescent="0.2">
      <c r="A22" s="101"/>
      <c r="B22" s="92"/>
      <c r="C22" s="93"/>
      <c r="D22" s="94"/>
      <c r="E22" s="93"/>
      <c r="F22" s="94"/>
      <c r="G22" s="93"/>
      <c r="H22" s="94"/>
      <c r="I22" s="93"/>
      <c r="J22" s="79"/>
      <c r="K22" s="80"/>
      <c r="L22" s="75"/>
      <c r="M22" s="63"/>
      <c r="N22" s="63"/>
      <c r="O22" s="63"/>
      <c r="P22" s="63"/>
      <c r="Q22" s="63"/>
      <c r="R22" s="63"/>
      <c r="S22" s="76"/>
      <c r="T22" s="63"/>
      <c r="U22" s="63"/>
      <c r="V22" s="63"/>
      <c r="W22" s="63"/>
      <c r="X22" s="63"/>
      <c r="Y22" s="63"/>
      <c r="Z22" s="63"/>
      <c r="AA22" s="64"/>
    </row>
    <row r="23" spans="1:28" s="1" customFormat="1" ht="13.5" thickBot="1" x14ac:dyDescent="0.25">
      <c r="A23" s="102"/>
      <c r="B23" s="59" t="s">
        <v>23</v>
      </c>
      <c r="C23" s="60"/>
      <c r="D23" s="59" t="s">
        <v>23</v>
      </c>
      <c r="E23" s="60"/>
      <c r="F23" s="59" t="s">
        <v>23</v>
      </c>
      <c r="G23" s="60"/>
      <c r="H23" s="59" t="s">
        <v>23</v>
      </c>
      <c r="I23" s="60"/>
      <c r="J23" s="59" t="s">
        <v>23</v>
      </c>
      <c r="K23" s="60"/>
      <c r="L23" s="69"/>
      <c r="M23" s="55"/>
      <c r="N23" s="55"/>
      <c r="O23" s="55"/>
      <c r="P23" s="55"/>
      <c r="Q23" s="55"/>
      <c r="R23" s="55"/>
      <c r="S23" s="70"/>
      <c r="T23" s="55"/>
      <c r="U23" s="55"/>
      <c r="V23" s="55"/>
      <c r="W23" s="55"/>
      <c r="X23" s="55"/>
      <c r="Y23" s="55"/>
      <c r="Z23" s="55"/>
      <c r="AA23" s="56"/>
    </row>
    <row r="24" spans="1:28" s="1" customFormat="1" ht="19.5" thickBot="1" x14ac:dyDescent="0.25">
      <c r="A24" s="100">
        <v>28</v>
      </c>
      <c r="B24" s="36">
        <f>T17+1</f>
        <v>45117</v>
      </c>
      <c r="C24" s="38"/>
      <c r="D24" s="40">
        <f>B24+1</f>
        <v>45118</v>
      </c>
      <c r="E24" s="41"/>
      <c r="F24" s="40">
        <f>D24+1</f>
        <v>45119</v>
      </c>
      <c r="G24" s="41"/>
      <c r="H24" s="40">
        <f>F24+1</f>
        <v>45120</v>
      </c>
      <c r="I24" s="41"/>
      <c r="J24" s="46">
        <f>H24+1</f>
        <v>45121</v>
      </c>
      <c r="K24" s="47"/>
      <c r="L24" s="57">
        <f>J24+1</f>
        <v>45122</v>
      </c>
      <c r="M24" s="58"/>
      <c r="N24" s="65"/>
      <c r="O24" s="65"/>
      <c r="P24" s="65"/>
      <c r="Q24" s="65"/>
      <c r="R24" s="65"/>
      <c r="S24" s="71"/>
      <c r="T24" s="58">
        <f>L24+1</f>
        <v>45123</v>
      </c>
      <c r="U24" s="58"/>
      <c r="V24" s="65"/>
      <c r="W24" s="65"/>
      <c r="X24" s="65"/>
      <c r="Y24" s="65"/>
      <c r="Z24" s="65"/>
      <c r="AA24" s="66"/>
    </row>
    <row r="25" spans="1:28" s="1" customFormat="1" ht="12.75" customHeight="1" x14ac:dyDescent="0.2">
      <c r="A25" s="101"/>
      <c r="B25" s="88" t="s">
        <v>24</v>
      </c>
      <c r="C25" s="89"/>
      <c r="D25" s="88" t="s">
        <v>24</v>
      </c>
      <c r="E25" s="89"/>
      <c r="F25" s="88" t="s">
        <v>24</v>
      </c>
      <c r="G25" s="89"/>
      <c r="H25" s="88" t="s">
        <v>24</v>
      </c>
      <c r="I25" s="89"/>
      <c r="J25" s="77" t="s">
        <v>25</v>
      </c>
      <c r="K25" s="78"/>
      <c r="L25" s="86"/>
      <c r="M25" s="67"/>
      <c r="N25" s="67"/>
      <c r="O25" s="67"/>
      <c r="P25" s="67"/>
      <c r="Q25" s="67"/>
      <c r="R25" s="67"/>
      <c r="S25" s="87"/>
      <c r="T25" s="67"/>
      <c r="U25" s="67"/>
      <c r="V25" s="67"/>
      <c r="W25" s="67"/>
      <c r="X25" s="67"/>
      <c r="Y25" s="67"/>
      <c r="Z25" s="67"/>
      <c r="AA25" s="68"/>
    </row>
    <row r="26" spans="1:28" s="1" customFormat="1" ht="12.75" customHeight="1" x14ac:dyDescent="0.2">
      <c r="A26" s="101"/>
      <c r="B26" s="90"/>
      <c r="C26" s="91"/>
      <c r="D26" s="90"/>
      <c r="E26" s="91"/>
      <c r="F26" s="90"/>
      <c r="G26" s="91"/>
      <c r="H26" s="90"/>
      <c r="I26" s="91"/>
      <c r="J26" s="79"/>
      <c r="K26" s="80"/>
      <c r="L26" s="75"/>
      <c r="M26" s="63"/>
      <c r="N26" s="63"/>
      <c r="O26" s="63"/>
      <c r="P26" s="63"/>
      <c r="Q26" s="63"/>
      <c r="R26" s="63"/>
      <c r="S26" s="76"/>
      <c r="T26" s="63"/>
      <c r="U26" s="63"/>
      <c r="V26" s="63"/>
      <c r="W26" s="63"/>
      <c r="X26" s="63"/>
      <c r="Y26" s="63"/>
      <c r="Z26" s="63"/>
      <c r="AA26" s="64"/>
    </row>
    <row r="27" spans="1:28" s="2" customFormat="1" ht="13.5" thickBot="1" x14ac:dyDescent="0.25">
      <c r="A27" s="101"/>
      <c r="B27" s="73" t="s">
        <v>23</v>
      </c>
      <c r="C27" s="74"/>
      <c r="D27" s="73" t="s">
        <v>23</v>
      </c>
      <c r="E27" s="74"/>
      <c r="F27" s="73" t="s">
        <v>23</v>
      </c>
      <c r="G27" s="74"/>
      <c r="H27" s="73" t="s">
        <v>23</v>
      </c>
      <c r="I27" s="74"/>
      <c r="J27" s="59" t="s">
        <v>23</v>
      </c>
      <c r="K27" s="60"/>
      <c r="L27" s="81"/>
      <c r="M27" s="61"/>
      <c r="N27" s="61"/>
      <c r="O27" s="61"/>
      <c r="P27" s="61"/>
      <c r="Q27" s="61"/>
      <c r="R27" s="61"/>
      <c r="S27" s="82"/>
      <c r="T27" s="61"/>
      <c r="U27" s="61"/>
      <c r="V27" s="61"/>
      <c r="W27" s="61"/>
      <c r="X27" s="61"/>
      <c r="Y27" s="61"/>
      <c r="Z27" s="61"/>
      <c r="AA27" s="62"/>
      <c r="AB27" s="1"/>
    </row>
    <row r="28" spans="1:28" s="1" customFormat="1" ht="12.75" customHeight="1" x14ac:dyDescent="0.2">
      <c r="A28" s="101"/>
      <c r="B28" s="104" t="s">
        <v>18</v>
      </c>
      <c r="C28" s="84"/>
      <c r="D28" s="85" t="s">
        <v>18</v>
      </c>
      <c r="E28" s="84"/>
      <c r="F28" s="85" t="s">
        <v>18</v>
      </c>
      <c r="G28" s="84"/>
      <c r="H28" s="85" t="s">
        <v>18</v>
      </c>
      <c r="I28" s="84"/>
      <c r="J28" s="77" t="s">
        <v>25</v>
      </c>
      <c r="K28" s="78"/>
      <c r="L28" s="75"/>
      <c r="M28" s="63"/>
      <c r="N28" s="63"/>
      <c r="O28" s="63"/>
      <c r="P28" s="63"/>
      <c r="Q28" s="63"/>
      <c r="R28" s="63"/>
      <c r="S28" s="76"/>
      <c r="T28" s="63"/>
      <c r="U28" s="63"/>
      <c r="V28" s="63"/>
      <c r="W28" s="63"/>
      <c r="X28" s="63"/>
      <c r="Y28" s="63"/>
      <c r="Z28" s="63"/>
      <c r="AA28" s="64"/>
    </row>
    <row r="29" spans="1:28" s="1" customFormat="1" ht="12.75" customHeight="1" x14ac:dyDescent="0.2">
      <c r="A29" s="101"/>
      <c r="B29" s="104"/>
      <c r="C29" s="84"/>
      <c r="D29" s="85"/>
      <c r="E29" s="84"/>
      <c r="F29" s="85"/>
      <c r="G29" s="84"/>
      <c r="H29" s="85"/>
      <c r="I29" s="84"/>
      <c r="J29" s="79"/>
      <c r="K29" s="80"/>
      <c r="L29" s="75"/>
      <c r="M29" s="63"/>
      <c r="N29" s="63"/>
      <c r="O29" s="63"/>
      <c r="P29" s="63"/>
      <c r="Q29" s="63"/>
      <c r="R29" s="63"/>
      <c r="S29" s="76"/>
      <c r="T29" s="63"/>
      <c r="U29" s="63"/>
      <c r="V29" s="63"/>
      <c r="W29" s="63"/>
      <c r="X29" s="63"/>
      <c r="Y29" s="63"/>
      <c r="Z29" s="63"/>
      <c r="AA29" s="64"/>
    </row>
    <row r="30" spans="1:28" s="1" customFormat="1" ht="13.5" thickBot="1" x14ac:dyDescent="0.25">
      <c r="A30" s="102"/>
      <c r="B30" s="72" t="s">
        <v>23</v>
      </c>
      <c r="C30" s="60"/>
      <c r="D30" s="72" t="s">
        <v>23</v>
      </c>
      <c r="E30" s="60"/>
      <c r="F30" s="72" t="s">
        <v>23</v>
      </c>
      <c r="G30" s="60"/>
      <c r="H30" s="72" t="s">
        <v>23</v>
      </c>
      <c r="I30" s="60"/>
      <c r="J30" s="59" t="s">
        <v>23</v>
      </c>
      <c r="K30" s="60"/>
      <c r="L30" s="69"/>
      <c r="M30" s="55"/>
      <c r="N30" s="55"/>
      <c r="O30" s="55"/>
      <c r="P30" s="55"/>
      <c r="Q30" s="55"/>
      <c r="R30" s="55"/>
      <c r="S30" s="70"/>
      <c r="T30" s="55"/>
      <c r="U30" s="55"/>
      <c r="V30" s="55"/>
      <c r="W30" s="55"/>
      <c r="X30" s="55"/>
      <c r="Y30" s="55"/>
      <c r="Z30" s="55"/>
      <c r="AA30" s="56"/>
    </row>
    <row r="31" spans="1:28" s="1" customFormat="1" ht="19.5" thickBot="1" x14ac:dyDescent="0.25">
      <c r="A31" s="100">
        <v>29</v>
      </c>
      <c r="B31" s="36">
        <f>T24+1</f>
        <v>45124</v>
      </c>
      <c r="C31" s="38"/>
      <c r="D31" s="40">
        <f>B31+1</f>
        <v>45125</v>
      </c>
      <c r="E31" s="41"/>
      <c r="F31" s="40">
        <f>D31+1</f>
        <v>45126</v>
      </c>
      <c r="G31" s="41"/>
      <c r="H31" s="40">
        <f>F31+1</f>
        <v>45127</v>
      </c>
      <c r="I31" s="41"/>
      <c r="J31" s="40">
        <f>H31+1</f>
        <v>45128</v>
      </c>
      <c r="K31" s="41"/>
      <c r="L31" s="57">
        <f>J31+1</f>
        <v>45129</v>
      </c>
      <c r="M31" s="58"/>
      <c r="N31" s="65"/>
      <c r="O31" s="65"/>
      <c r="P31" s="65"/>
      <c r="Q31" s="65"/>
      <c r="R31" s="65"/>
      <c r="S31" s="71"/>
      <c r="T31" s="58">
        <f>L31+1</f>
        <v>45130</v>
      </c>
      <c r="U31" s="58"/>
      <c r="V31" s="65"/>
      <c r="W31" s="65"/>
      <c r="X31" s="65"/>
      <c r="Y31" s="65"/>
      <c r="Z31" s="65"/>
      <c r="AA31" s="66"/>
    </row>
    <row r="32" spans="1:28" s="1" customFormat="1" ht="12.75" customHeight="1" x14ac:dyDescent="0.2">
      <c r="A32" s="101"/>
      <c r="B32" s="88" t="s">
        <v>24</v>
      </c>
      <c r="C32" s="89"/>
      <c r="D32" s="88" t="s">
        <v>24</v>
      </c>
      <c r="E32" s="89"/>
      <c r="F32" s="88" t="s">
        <v>24</v>
      </c>
      <c r="G32" s="89"/>
      <c r="H32" s="88" t="s">
        <v>24</v>
      </c>
      <c r="I32" s="89"/>
      <c r="J32" s="77" t="s">
        <v>25</v>
      </c>
      <c r="K32" s="78"/>
      <c r="L32" s="86"/>
      <c r="M32" s="67"/>
      <c r="N32" s="67"/>
      <c r="O32" s="67"/>
      <c r="P32" s="67"/>
      <c r="Q32" s="67"/>
      <c r="R32" s="67"/>
      <c r="S32" s="87"/>
      <c r="T32" s="67"/>
      <c r="U32" s="67"/>
      <c r="V32" s="67"/>
      <c r="W32" s="67"/>
      <c r="X32" s="67"/>
      <c r="Y32" s="67"/>
      <c r="Z32" s="67"/>
      <c r="AA32" s="68"/>
    </row>
    <row r="33" spans="1:28" s="2" customFormat="1" ht="12.75" customHeight="1" x14ac:dyDescent="0.2">
      <c r="A33" s="101"/>
      <c r="B33" s="90"/>
      <c r="C33" s="91"/>
      <c r="D33" s="90"/>
      <c r="E33" s="91"/>
      <c r="F33" s="90"/>
      <c r="G33" s="91"/>
      <c r="H33" s="90"/>
      <c r="I33" s="91"/>
      <c r="J33" s="79"/>
      <c r="K33" s="80"/>
      <c r="L33" s="75"/>
      <c r="M33" s="63"/>
      <c r="N33" s="63"/>
      <c r="O33" s="63"/>
      <c r="P33" s="63"/>
      <c r="Q33" s="63"/>
      <c r="R33" s="63"/>
      <c r="S33" s="76"/>
      <c r="T33" s="63"/>
      <c r="U33" s="63"/>
      <c r="V33" s="63"/>
      <c r="W33" s="63"/>
      <c r="X33" s="63"/>
      <c r="Y33" s="63"/>
      <c r="Z33" s="63"/>
      <c r="AA33" s="64"/>
      <c r="AB33" s="1"/>
    </row>
    <row r="34" spans="1:28" s="1" customFormat="1" ht="13.5" thickBot="1" x14ac:dyDescent="0.25">
      <c r="A34" s="101"/>
      <c r="B34" s="73" t="s">
        <v>23</v>
      </c>
      <c r="C34" s="74"/>
      <c r="D34" s="73" t="s">
        <v>23</v>
      </c>
      <c r="E34" s="74"/>
      <c r="F34" s="73" t="s">
        <v>23</v>
      </c>
      <c r="G34" s="74"/>
      <c r="H34" s="73" t="s">
        <v>23</v>
      </c>
      <c r="I34" s="74"/>
      <c r="J34" s="59" t="s">
        <v>23</v>
      </c>
      <c r="K34" s="60"/>
      <c r="L34" s="81"/>
      <c r="M34" s="61"/>
      <c r="N34" s="61"/>
      <c r="O34" s="61"/>
      <c r="P34" s="61"/>
      <c r="Q34" s="61"/>
      <c r="R34" s="61"/>
      <c r="S34" s="82"/>
      <c r="T34" s="61"/>
      <c r="U34" s="61"/>
      <c r="V34" s="61"/>
      <c r="W34" s="61"/>
      <c r="X34" s="61"/>
      <c r="Y34" s="61"/>
      <c r="Z34" s="61"/>
      <c r="AA34" s="62"/>
    </row>
    <row r="35" spans="1:28" s="1" customFormat="1" ht="12.75" customHeight="1" x14ac:dyDescent="0.2">
      <c r="A35" s="101"/>
      <c r="B35" s="92" t="s">
        <v>19</v>
      </c>
      <c r="C35" s="93"/>
      <c r="D35" s="94" t="s">
        <v>19</v>
      </c>
      <c r="E35" s="93"/>
      <c r="F35" s="94" t="s">
        <v>19</v>
      </c>
      <c r="G35" s="93"/>
      <c r="H35" s="94" t="s">
        <v>19</v>
      </c>
      <c r="I35" s="93"/>
      <c r="J35" s="77" t="s">
        <v>25</v>
      </c>
      <c r="K35" s="78"/>
      <c r="L35" s="75"/>
      <c r="M35" s="63"/>
      <c r="N35" s="63"/>
      <c r="O35" s="63"/>
      <c r="P35" s="63"/>
      <c r="Q35" s="63"/>
      <c r="R35" s="63"/>
      <c r="S35" s="76"/>
      <c r="T35" s="63"/>
      <c r="U35" s="63"/>
      <c r="V35" s="63"/>
      <c r="W35" s="63"/>
      <c r="X35" s="63"/>
      <c r="Y35" s="63"/>
      <c r="Z35" s="63"/>
      <c r="AA35" s="64"/>
    </row>
    <row r="36" spans="1:28" s="1" customFormat="1" ht="12.75" customHeight="1" x14ac:dyDescent="0.2">
      <c r="A36" s="101"/>
      <c r="B36" s="92"/>
      <c r="C36" s="93"/>
      <c r="D36" s="94"/>
      <c r="E36" s="93"/>
      <c r="F36" s="94"/>
      <c r="G36" s="93"/>
      <c r="H36" s="94"/>
      <c r="I36" s="93"/>
      <c r="J36" s="79"/>
      <c r="K36" s="80"/>
      <c r="L36" s="75"/>
      <c r="M36" s="63"/>
      <c r="N36" s="63"/>
      <c r="O36" s="63"/>
      <c r="P36" s="63"/>
      <c r="Q36" s="63"/>
      <c r="R36" s="63"/>
      <c r="S36" s="76"/>
      <c r="T36" s="63"/>
      <c r="U36" s="63"/>
      <c r="V36" s="63"/>
      <c r="W36" s="63"/>
      <c r="X36" s="63"/>
      <c r="Y36" s="63"/>
      <c r="Z36" s="63"/>
      <c r="AA36" s="64"/>
    </row>
    <row r="37" spans="1:28" s="1" customFormat="1" ht="13.5" thickBot="1" x14ac:dyDescent="0.25">
      <c r="A37" s="102"/>
      <c r="B37" s="59" t="s">
        <v>23</v>
      </c>
      <c r="C37" s="60"/>
      <c r="D37" s="59" t="s">
        <v>23</v>
      </c>
      <c r="E37" s="60"/>
      <c r="F37" s="59" t="s">
        <v>23</v>
      </c>
      <c r="G37" s="60"/>
      <c r="H37" s="59" t="s">
        <v>23</v>
      </c>
      <c r="I37" s="60"/>
      <c r="J37" s="59" t="s">
        <v>23</v>
      </c>
      <c r="K37" s="60"/>
      <c r="L37" s="75"/>
      <c r="M37" s="63"/>
      <c r="N37" s="63"/>
      <c r="O37" s="63"/>
      <c r="P37" s="63"/>
      <c r="Q37" s="63"/>
      <c r="R37" s="63"/>
      <c r="S37" s="76"/>
      <c r="T37" s="63"/>
      <c r="U37" s="63"/>
      <c r="V37" s="63"/>
      <c r="W37" s="63"/>
      <c r="X37" s="63"/>
      <c r="Y37" s="63"/>
      <c r="Z37" s="63"/>
      <c r="AA37" s="64"/>
    </row>
    <row r="38" spans="1:28" s="1" customFormat="1" ht="19.5" thickBot="1" x14ac:dyDescent="0.25">
      <c r="A38" s="100">
        <v>30</v>
      </c>
      <c r="B38" s="36">
        <f>T31+1</f>
        <v>45131</v>
      </c>
      <c r="C38" s="38"/>
      <c r="D38" s="40">
        <f>B38+1</f>
        <v>45132</v>
      </c>
      <c r="E38" s="41"/>
      <c r="F38" s="40">
        <f>D38+1</f>
        <v>45133</v>
      </c>
      <c r="G38" s="41"/>
      <c r="H38" s="40">
        <f>F38+1</f>
        <v>45134</v>
      </c>
      <c r="I38" s="41"/>
      <c r="J38" s="40">
        <f>H38+1</f>
        <v>45135</v>
      </c>
      <c r="K38" s="41"/>
      <c r="L38" s="57">
        <f>J38+1</f>
        <v>45136</v>
      </c>
      <c r="M38" s="58"/>
      <c r="N38" s="65"/>
      <c r="O38" s="65"/>
      <c r="P38" s="65"/>
      <c r="Q38" s="65"/>
      <c r="R38" s="65"/>
      <c r="S38" s="71"/>
      <c r="T38" s="58">
        <f>L38+1</f>
        <v>45137</v>
      </c>
      <c r="U38" s="58"/>
      <c r="V38" s="65"/>
      <c r="W38" s="65"/>
      <c r="X38" s="65"/>
      <c r="Y38" s="65"/>
      <c r="Z38" s="65"/>
      <c r="AA38" s="66"/>
    </row>
    <row r="39" spans="1:28" s="2" customFormat="1" ht="12.75" customHeight="1" x14ac:dyDescent="0.2">
      <c r="A39" s="101"/>
      <c r="B39" s="88" t="s">
        <v>24</v>
      </c>
      <c r="C39" s="89"/>
      <c r="D39" s="88" t="s">
        <v>24</v>
      </c>
      <c r="E39" s="89"/>
      <c r="F39" s="88" t="s">
        <v>24</v>
      </c>
      <c r="G39" s="89"/>
      <c r="H39" s="88" t="s">
        <v>24</v>
      </c>
      <c r="I39" s="89"/>
      <c r="J39" s="77" t="s">
        <v>25</v>
      </c>
      <c r="K39" s="78"/>
      <c r="L39" s="86"/>
      <c r="M39" s="67"/>
      <c r="N39" s="67"/>
      <c r="O39" s="67"/>
      <c r="P39" s="67"/>
      <c r="Q39" s="67"/>
      <c r="R39" s="67"/>
      <c r="S39" s="87"/>
      <c r="T39" s="67"/>
      <c r="U39" s="67"/>
      <c r="V39" s="67"/>
      <c r="W39" s="67"/>
      <c r="X39" s="67"/>
      <c r="Y39" s="67"/>
      <c r="Z39" s="67"/>
      <c r="AA39" s="68"/>
      <c r="AB39" s="1"/>
    </row>
    <row r="40" spans="1:28" ht="12.75" customHeight="1" x14ac:dyDescent="0.2">
      <c r="A40" s="101"/>
      <c r="B40" s="90"/>
      <c r="C40" s="91"/>
      <c r="D40" s="90"/>
      <c r="E40" s="91"/>
      <c r="F40" s="90"/>
      <c r="G40" s="91"/>
      <c r="H40" s="90"/>
      <c r="I40" s="91"/>
      <c r="J40" s="79"/>
      <c r="K40" s="80"/>
      <c r="L40" s="75"/>
      <c r="M40" s="63"/>
      <c r="N40" s="63"/>
      <c r="O40" s="63"/>
      <c r="P40" s="63"/>
      <c r="Q40" s="63"/>
      <c r="R40" s="63"/>
      <c r="S40" s="76"/>
      <c r="T40" s="63"/>
      <c r="U40" s="63"/>
      <c r="V40" s="63"/>
      <c r="W40" s="63"/>
      <c r="X40" s="63"/>
      <c r="Y40" s="63"/>
      <c r="Z40" s="63"/>
      <c r="AA40" s="64"/>
    </row>
    <row r="41" spans="1:28" ht="13.5" thickBot="1" x14ac:dyDescent="0.25">
      <c r="A41" s="101"/>
      <c r="B41" s="73" t="s">
        <v>23</v>
      </c>
      <c r="C41" s="74"/>
      <c r="D41" s="73" t="s">
        <v>23</v>
      </c>
      <c r="E41" s="74"/>
      <c r="F41" s="73" t="s">
        <v>23</v>
      </c>
      <c r="G41" s="74"/>
      <c r="H41" s="73" t="s">
        <v>23</v>
      </c>
      <c r="I41" s="74"/>
      <c r="J41" s="59" t="s">
        <v>23</v>
      </c>
      <c r="K41" s="60"/>
      <c r="L41" s="81"/>
      <c r="M41" s="61"/>
      <c r="N41" s="61"/>
      <c r="O41" s="61"/>
      <c r="P41" s="61"/>
      <c r="Q41" s="61"/>
      <c r="R41" s="61"/>
      <c r="S41" s="82"/>
      <c r="T41" s="61"/>
      <c r="U41" s="61"/>
      <c r="V41" s="61"/>
      <c r="W41" s="61"/>
      <c r="X41" s="61"/>
      <c r="Y41" s="61"/>
      <c r="Z41" s="61"/>
      <c r="AA41" s="62"/>
    </row>
    <row r="42" spans="1:28" ht="12.75" customHeight="1" x14ac:dyDescent="0.2">
      <c r="A42" s="101"/>
      <c r="B42" s="104" t="s">
        <v>18</v>
      </c>
      <c r="C42" s="84"/>
      <c r="D42" s="85" t="s">
        <v>18</v>
      </c>
      <c r="E42" s="84"/>
      <c r="F42" s="85" t="s">
        <v>18</v>
      </c>
      <c r="G42" s="84"/>
      <c r="H42" s="85" t="s">
        <v>18</v>
      </c>
      <c r="I42" s="84"/>
      <c r="J42" s="77" t="s">
        <v>25</v>
      </c>
      <c r="K42" s="78"/>
      <c r="L42" s="75"/>
      <c r="M42" s="63"/>
      <c r="N42" s="63"/>
      <c r="O42" s="63"/>
      <c r="P42" s="63"/>
      <c r="Q42" s="63"/>
      <c r="R42" s="63"/>
      <c r="S42" s="76"/>
      <c r="T42" s="63"/>
      <c r="U42" s="63"/>
      <c r="V42" s="63"/>
      <c r="W42" s="63"/>
      <c r="X42" s="63"/>
      <c r="Y42" s="63"/>
      <c r="Z42" s="63"/>
      <c r="AA42" s="64"/>
    </row>
    <row r="43" spans="1:28" ht="12.75" customHeight="1" x14ac:dyDescent="0.2">
      <c r="A43" s="101"/>
      <c r="B43" s="104"/>
      <c r="C43" s="84"/>
      <c r="D43" s="85"/>
      <c r="E43" s="84"/>
      <c r="F43" s="85"/>
      <c r="G43" s="84"/>
      <c r="H43" s="85"/>
      <c r="I43" s="84"/>
      <c r="J43" s="79"/>
      <c r="K43" s="80"/>
      <c r="L43" s="75"/>
      <c r="M43" s="63"/>
      <c r="N43" s="63"/>
      <c r="O43" s="63"/>
      <c r="P43" s="63"/>
      <c r="Q43" s="63"/>
      <c r="R43" s="63"/>
      <c r="S43" s="76"/>
      <c r="T43" s="63"/>
      <c r="U43" s="63"/>
      <c r="V43" s="63"/>
      <c r="W43" s="63"/>
      <c r="X43" s="63"/>
      <c r="Y43" s="63"/>
      <c r="Z43" s="63"/>
      <c r="AA43" s="64"/>
    </row>
    <row r="44" spans="1:28" ht="13.5" thickBot="1" x14ac:dyDescent="0.25">
      <c r="A44" s="102"/>
      <c r="B44" s="72" t="s">
        <v>23</v>
      </c>
      <c r="C44" s="60"/>
      <c r="D44" s="72" t="s">
        <v>23</v>
      </c>
      <c r="E44" s="60"/>
      <c r="F44" s="72" t="s">
        <v>23</v>
      </c>
      <c r="G44" s="60"/>
      <c r="H44" s="72" t="s">
        <v>23</v>
      </c>
      <c r="I44" s="60"/>
      <c r="J44" s="59" t="s">
        <v>23</v>
      </c>
      <c r="K44" s="60"/>
      <c r="L44" s="69"/>
      <c r="M44" s="55"/>
      <c r="N44" s="55"/>
      <c r="O44" s="55"/>
      <c r="P44" s="55"/>
      <c r="Q44" s="55"/>
      <c r="R44" s="55"/>
      <c r="S44" s="70"/>
      <c r="T44" s="55"/>
      <c r="U44" s="55"/>
      <c r="V44" s="55"/>
      <c r="W44" s="55"/>
      <c r="X44" s="55"/>
      <c r="Y44" s="55"/>
      <c r="Z44" s="55"/>
      <c r="AA44" s="56"/>
    </row>
    <row r="45" spans="1:28" s="1" customFormat="1" ht="19.5" thickBot="1" x14ac:dyDescent="0.25">
      <c r="A45" s="100">
        <v>31</v>
      </c>
      <c r="B45" s="32">
        <f>T38+1</f>
        <v>45138</v>
      </c>
      <c r="C45" s="39"/>
      <c r="D45" s="42">
        <f>B45+1</f>
        <v>45139</v>
      </c>
      <c r="E45" s="43"/>
      <c r="F45" s="105" t="s">
        <v>22</v>
      </c>
      <c r="G45" s="106"/>
      <c r="H45" s="106"/>
      <c r="I45" s="106"/>
      <c r="J45" s="106"/>
      <c r="K45" s="106"/>
      <c r="L45" s="106"/>
      <c r="M45" s="106"/>
      <c r="N45" s="106"/>
      <c r="O45" s="106"/>
      <c r="P45" s="106"/>
      <c r="Q45" s="106"/>
      <c r="R45" s="106"/>
      <c r="S45" s="106"/>
      <c r="T45" s="106"/>
      <c r="U45" s="106"/>
      <c r="V45" s="106"/>
      <c r="W45" s="106"/>
      <c r="X45" s="106"/>
      <c r="Y45" s="106"/>
      <c r="Z45" s="106"/>
      <c r="AA45" s="107"/>
    </row>
    <row r="46" spans="1:28" ht="12.75" customHeight="1" x14ac:dyDescent="0.2">
      <c r="A46" s="101"/>
      <c r="B46" s="88" t="s">
        <v>24</v>
      </c>
      <c r="C46" s="89"/>
      <c r="D46" s="88" t="s">
        <v>24</v>
      </c>
      <c r="E46" s="89"/>
      <c r="F46" s="108"/>
      <c r="G46" s="109"/>
      <c r="H46" s="109"/>
      <c r="I46" s="109"/>
      <c r="J46" s="109"/>
      <c r="K46" s="109"/>
      <c r="L46" s="109"/>
      <c r="M46" s="109"/>
      <c r="N46" s="109"/>
      <c r="O46" s="109"/>
      <c r="P46" s="109"/>
      <c r="Q46" s="109"/>
      <c r="R46" s="109"/>
      <c r="S46" s="109"/>
      <c r="T46" s="109"/>
      <c r="U46" s="109"/>
      <c r="V46" s="109"/>
      <c r="W46" s="109"/>
      <c r="X46" s="109"/>
      <c r="Y46" s="109"/>
      <c r="Z46" s="109"/>
      <c r="AA46" s="110"/>
    </row>
    <row r="47" spans="1:28" ht="12.75" customHeight="1" x14ac:dyDescent="0.2">
      <c r="A47" s="101"/>
      <c r="B47" s="90"/>
      <c r="C47" s="91"/>
      <c r="D47" s="90"/>
      <c r="E47" s="91"/>
      <c r="F47" s="108"/>
      <c r="G47" s="109"/>
      <c r="H47" s="109"/>
      <c r="I47" s="109"/>
      <c r="J47" s="109"/>
      <c r="K47" s="109"/>
      <c r="L47" s="109"/>
      <c r="M47" s="109"/>
      <c r="N47" s="109"/>
      <c r="O47" s="109"/>
      <c r="P47" s="109"/>
      <c r="Q47" s="109"/>
      <c r="R47" s="109"/>
      <c r="S47" s="109"/>
      <c r="T47" s="109"/>
      <c r="U47" s="109"/>
      <c r="V47" s="109"/>
      <c r="W47" s="109"/>
      <c r="X47" s="109"/>
      <c r="Y47" s="109"/>
      <c r="Z47" s="109"/>
      <c r="AA47" s="110"/>
    </row>
    <row r="48" spans="1:28" x14ac:dyDescent="0.2">
      <c r="A48" s="101"/>
      <c r="B48" s="73" t="s">
        <v>23</v>
      </c>
      <c r="C48" s="74"/>
      <c r="D48" s="73" t="s">
        <v>23</v>
      </c>
      <c r="E48" s="74"/>
      <c r="F48" s="108"/>
      <c r="G48" s="109"/>
      <c r="H48" s="109"/>
      <c r="I48" s="109"/>
      <c r="J48" s="109"/>
      <c r="K48" s="109"/>
      <c r="L48" s="109"/>
      <c r="M48" s="109"/>
      <c r="N48" s="109"/>
      <c r="O48" s="109"/>
      <c r="P48" s="109"/>
      <c r="Q48" s="109"/>
      <c r="R48" s="109"/>
      <c r="S48" s="109"/>
      <c r="T48" s="109"/>
      <c r="U48" s="109"/>
      <c r="V48" s="109"/>
      <c r="W48" s="109"/>
      <c r="X48" s="109"/>
      <c r="Y48" s="109"/>
      <c r="Z48" s="109"/>
      <c r="AA48" s="110"/>
    </row>
    <row r="49" spans="1:27" x14ac:dyDescent="0.2">
      <c r="A49" s="101"/>
      <c r="B49" s="92" t="s">
        <v>19</v>
      </c>
      <c r="C49" s="93"/>
      <c r="D49" s="94" t="s">
        <v>19</v>
      </c>
      <c r="E49" s="93"/>
      <c r="F49" s="108"/>
      <c r="G49" s="109"/>
      <c r="H49" s="109"/>
      <c r="I49" s="109"/>
      <c r="J49" s="109"/>
      <c r="K49" s="109"/>
      <c r="L49" s="109"/>
      <c r="M49" s="109"/>
      <c r="N49" s="109"/>
      <c r="O49" s="109"/>
      <c r="P49" s="109"/>
      <c r="Q49" s="109"/>
      <c r="R49" s="109"/>
      <c r="S49" s="109"/>
      <c r="T49" s="109"/>
      <c r="U49" s="109"/>
      <c r="V49" s="109"/>
      <c r="W49" s="109"/>
      <c r="X49" s="109"/>
      <c r="Y49" s="109"/>
      <c r="Z49" s="109"/>
      <c r="AA49" s="110"/>
    </row>
    <row r="50" spans="1:27" x14ac:dyDescent="0.2">
      <c r="A50" s="101"/>
      <c r="B50" s="92"/>
      <c r="C50" s="93"/>
      <c r="D50" s="94"/>
      <c r="E50" s="93"/>
      <c r="F50" s="108"/>
      <c r="G50" s="109"/>
      <c r="H50" s="109"/>
      <c r="I50" s="109"/>
      <c r="J50" s="109"/>
      <c r="K50" s="109"/>
      <c r="L50" s="109"/>
      <c r="M50" s="109"/>
      <c r="N50" s="109"/>
      <c r="O50" s="109"/>
      <c r="P50" s="109"/>
      <c r="Q50" s="109"/>
      <c r="R50" s="109"/>
      <c r="S50" s="109"/>
      <c r="T50" s="109"/>
      <c r="U50" s="109"/>
      <c r="V50" s="109"/>
      <c r="W50" s="109"/>
      <c r="X50" s="109"/>
      <c r="Y50" s="109"/>
      <c r="Z50" s="109"/>
      <c r="AA50" s="110"/>
    </row>
    <row r="51" spans="1:27" ht="13.5" thickBot="1" x14ac:dyDescent="0.25">
      <c r="A51" s="102"/>
      <c r="B51" s="59" t="s">
        <v>23</v>
      </c>
      <c r="C51" s="60"/>
      <c r="D51" s="59" t="s">
        <v>23</v>
      </c>
      <c r="E51" s="60"/>
      <c r="F51" s="111"/>
      <c r="G51" s="112"/>
      <c r="H51" s="112"/>
      <c r="I51" s="112"/>
      <c r="J51" s="112"/>
      <c r="K51" s="112"/>
      <c r="L51" s="112"/>
      <c r="M51" s="112"/>
      <c r="N51" s="112"/>
      <c r="O51" s="112"/>
      <c r="P51" s="112"/>
      <c r="Q51" s="112"/>
      <c r="R51" s="112"/>
      <c r="S51" s="112"/>
      <c r="T51" s="112"/>
      <c r="U51" s="112"/>
      <c r="V51" s="112"/>
      <c r="W51" s="112"/>
      <c r="X51" s="112"/>
      <c r="Y51" s="112"/>
      <c r="Z51" s="112"/>
      <c r="AA51" s="113"/>
    </row>
  </sheetData>
  <mergeCells count="205">
    <mergeCell ref="B1:I7"/>
    <mergeCell ref="L1:R1"/>
    <mergeCell ref="T1:Z1"/>
    <mergeCell ref="B9:C9"/>
    <mergeCell ref="D9:E9"/>
    <mergeCell ref="F9:G9"/>
    <mergeCell ref="H9:I9"/>
    <mergeCell ref="J9:K9"/>
    <mergeCell ref="L9:S9"/>
    <mergeCell ref="T9:AA9"/>
    <mergeCell ref="L12:S12"/>
    <mergeCell ref="T12:AA12"/>
    <mergeCell ref="B13:C13"/>
    <mergeCell ref="D13:E13"/>
    <mergeCell ref="F13:G13"/>
    <mergeCell ref="H13:I13"/>
    <mergeCell ref="J13:K13"/>
    <mergeCell ref="L13:S13"/>
    <mergeCell ref="L10:M10"/>
    <mergeCell ref="N10:S10"/>
    <mergeCell ref="T10:U10"/>
    <mergeCell ref="V10:AA10"/>
    <mergeCell ref="L11:S11"/>
    <mergeCell ref="T11:AA11"/>
    <mergeCell ref="N17:S17"/>
    <mergeCell ref="T17:U17"/>
    <mergeCell ref="V17:AA17"/>
    <mergeCell ref="B18:C19"/>
    <mergeCell ref="D18:E19"/>
    <mergeCell ref="F18:G19"/>
    <mergeCell ref="H18:I19"/>
    <mergeCell ref="J18:K19"/>
    <mergeCell ref="T13:AA13"/>
    <mergeCell ref="L14:S14"/>
    <mergeCell ref="T14:AA14"/>
    <mergeCell ref="L15:S15"/>
    <mergeCell ref="T15:AA15"/>
    <mergeCell ref="L16:S16"/>
    <mergeCell ref="T16:AA16"/>
    <mergeCell ref="L23:S23"/>
    <mergeCell ref="T23:AA23"/>
    <mergeCell ref="L18:S18"/>
    <mergeCell ref="T18:AA18"/>
    <mergeCell ref="T19:AA19"/>
    <mergeCell ref="L21:S21"/>
    <mergeCell ref="T21:AA21"/>
    <mergeCell ref="B23:C23"/>
    <mergeCell ref="D23:E23"/>
    <mergeCell ref="F23:G23"/>
    <mergeCell ref="T20:AA20"/>
    <mergeCell ref="L19:S19"/>
    <mergeCell ref="B20:C20"/>
    <mergeCell ref="D20:E20"/>
    <mergeCell ref="F20:G20"/>
    <mergeCell ref="H20:I20"/>
    <mergeCell ref="J20:K20"/>
    <mergeCell ref="L20:S20"/>
    <mergeCell ref="T32:AA32"/>
    <mergeCell ref="L32:S32"/>
    <mergeCell ref="L29:S29"/>
    <mergeCell ref="T29:AA29"/>
    <mergeCell ref="T25:AA25"/>
    <mergeCell ref="B27:C27"/>
    <mergeCell ref="D27:E27"/>
    <mergeCell ref="F27:G27"/>
    <mergeCell ref="H27:I27"/>
    <mergeCell ref="J27:K27"/>
    <mergeCell ref="L27:S27"/>
    <mergeCell ref="T27:AA27"/>
    <mergeCell ref="T26:AA26"/>
    <mergeCell ref="L25:S25"/>
    <mergeCell ref="L26:S26"/>
    <mergeCell ref="A17:A23"/>
    <mergeCell ref="L17:M17"/>
    <mergeCell ref="B44:C44"/>
    <mergeCell ref="D44:E44"/>
    <mergeCell ref="L36:S36"/>
    <mergeCell ref="D37:E37"/>
    <mergeCell ref="T39:AA39"/>
    <mergeCell ref="B41:C41"/>
    <mergeCell ref="D41:E41"/>
    <mergeCell ref="B37:C37"/>
    <mergeCell ref="L39:S39"/>
    <mergeCell ref="F37:G37"/>
    <mergeCell ref="H37:I37"/>
    <mergeCell ref="J37:K37"/>
    <mergeCell ref="L37:S37"/>
    <mergeCell ref="T33:AA33"/>
    <mergeCell ref="L33:S33"/>
    <mergeCell ref="T36:AA36"/>
    <mergeCell ref="T37:AA37"/>
    <mergeCell ref="L35:S35"/>
    <mergeCell ref="T35:AA35"/>
    <mergeCell ref="B30:C30"/>
    <mergeCell ref="L22:S22"/>
    <mergeCell ref="T22:AA22"/>
    <mergeCell ref="A10:A16"/>
    <mergeCell ref="B11:C12"/>
    <mergeCell ref="D11:E12"/>
    <mergeCell ref="F11:G12"/>
    <mergeCell ref="H11:I12"/>
    <mergeCell ref="J11:K12"/>
    <mergeCell ref="B14:C15"/>
    <mergeCell ref="D14:E15"/>
    <mergeCell ref="F14:G15"/>
    <mergeCell ref="H14:I15"/>
    <mergeCell ref="J14:K15"/>
    <mergeCell ref="B16:C16"/>
    <mergeCell ref="D16:E16"/>
    <mergeCell ref="F16:G16"/>
    <mergeCell ref="H16:I16"/>
    <mergeCell ref="J16:K16"/>
    <mergeCell ref="A24:A30"/>
    <mergeCell ref="L24:M24"/>
    <mergeCell ref="N24:S24"/>
    <mergeCell ref="T24:U24"/>
    <mergeCell ref="V24:AA24"/>
    <mergeCell ref="B25:C26"/>
    <mergeCell ref="D25:E26"/>
    <mergeCell ref="F25:G26"/>
    <mergeCell ref="H25:I26"/>
    <mergeCell ref="J25:K26"/>
    <mergeCell ref="B28:C29"/>
    <mergeCell ref="D28:E29"/>
    <mergeCell ref="F28:G29"/>
    <mergeCell ref="H28:I29"/>
    <mergeCell ref="J28:K29"/>
    <mergeCell ref="L28:S28"/>
    <mergeCell ref="T28:AA28"/>
    <mergeCell ref="D30:E30"/>
    <mergeCell ref="F30:G30"/>
    <mergeCell ref="H30:I30"/>
    <mergeCell ref="J30:K30"/>
    <mergeCell ref="L30:S30"/>
    <mergeCell ref="T30:AA30"/>
    <mergeCell ref="B35:C36"/>
    <mergeCell ref="D35:E36"/>
    <mergeCell ref="F35:G36"/>
    <mergeCell ref="H35:I36"/>
    <mergeCell ref="J35:K36"/>
    <mergeCell ref="B21:C22"/>
    <mergeCell ref="D21:E22"/>
    <mergeCell ref="F21:G22"/>
    <mergeCell ref="H21:I22"/>
    <mergeCell ref="J21:K22"/>
    <mergeCell ref="H23:I23"/>
    <mergeCell ref="J23:K23"/>
    <mergeCell ref="B42:C43"/>
    <mergeCell ref="D42:E43"/>
    <mergeCell ref="F42:G43"/>
    <mergeCell ref="H42:I43"/>
    <mergeCell ref="J42:K43"/>
    <mergeCell ref="L42:S42"/>
    <mergeCell ref="T42:AA42"/>
    <mergeCell ref="A31:A37"/>
    <mergeCell ref="L31:M31"/>
    <mergeCell ref="N31:S31"/>
    <mergeCell ref="T31:U31"/>
    <mergeCell ref="V31:AA31"/>
    <mergeCell ref="B32:C33"/>
    <mergeCell ref="D32:E33"/>
    <mergeCell ref="F32:G33"/>
    <mergeCell ref="H32:I33"/>
    <mergeCell ref="J32:K33"/>
    <mergeCell ref="B34:C34"/>
    <mergeCell ref="D34:E34"/>
    <mergeCell ref="F34:G34"/>
    <mergeCell ref="H34:I34"/>
    <mergeCell ref="J34:K34"/>
    <mergeCell ref="L34:S34"/>
    <mergeCell ref="T34:AA34"/>
    <mergeCell ref="F39:G40"/>
    <mergeCell ref="H39:I40"/>
    <mergeCell ref="J39:K40"/>
    <mergeCell ref="L40:S40"/>
    <mergeCell ref="T40:AA40"/>
    <mergeCell ref="F41:G41"/>
    <mergeCell ref="H41:I41"/>
    <mergeCell ref="J41:K41"/>
    <mergeCell ref="L41:S41"/>
    <mergeCell ref="T41:AA41"/>
    <mergeCell ref="L43:S43"/>
    <mergeCell ref="T43:AA43"/>
    <mergeCell ref="F44:G44"/>
    <mergeCell ref="H44:I44"/>
    <mergeCell ref="J44:K44"/>
    <mergeCell ref="L44:S44"/>
    <mergeCell ref="T44:AA44"/>
    <mergeCell ref="A45:A51"/>
    <mergeCell ref="F45:AA51"/>
    <mergeCell ref="B46:C47"/>
    <mergeCell ref="D46:E47"/>
    <mergeCell ref="B48:C48"/>
    <mergeCell ref="D48:E48"/>
    <mergeCell ref="B49:C50"/>
    <mergeCell ref="D49:E50"/>
    <mergeCell ref="B51:C51"/>
    <mergeCell ref="D51:E51"/>
    <mergeCell ref="A38:A44"/>
    <mergeCell ref="L38:M38"/>
    <mergeCell ref="N38:S38"/>
    <mergeCell ref="T38:U38"/>
    <mergeCell ref="V38:AA38"/>
    <mergeCell ref="B39:C40"/>
    <mergeCell ref="D39:E40"/>
  </mergeCells>
  <conditionalFormatting sqref="B10 D10 F10 H10 L10 T10 B17 D17 F17 H17 L17 T17 B24 D24 F24 H24 L24 T24 B31 D31 F31 H31 L31 T31 B38 D38 F38 H38 L38 T38 B45 D45 J17 J24 J31 J38">
    <cfRule type="expression" dxfId="23" priority="3">
      <formula>MONTH(B10)&lt;&gt;MONTH($B$1)</formula>
    </cfRule>
    <cfRule type="expression" dxfId="22" priority="4">
      <formula>OR(WEEKDAY(B10,1)=1,WEEKDAY(B10,1)=7)</formula>
    </cfRule>
  </conditionalFormatting>
  <conditionalFormatting sqref="J10">
    <cfRule type="expression" dxfId="21" priority="1">
      <formula>MONTH(J10)&lt;&gt;MONTH($B$1)</formula>
    </cfRule>
    <cfRule type="expression" dxfId="20" priority="2">
      <formula>OR(WEEKDAY(J10,1)=1,WEEKDAY(J10,1)=7)</formula>
    </cfRule>
  </conditionalFormatting>
  <hyperlinks>
    <hyperlink ref="F45:AA51" r:id="rId1" display="Pour toute autre demande, n'hésitez pas à nous contacter ou à consulter notre catalogue de formation (cliquez ici)" xr:uid="{BF4204FE-738F-41AB-BBE4-8B74F0E5599F}"/>
    <hyperlink ref="B13:C13" r:id="rId2" display="S'inscrire" xr:uid="{E6BF0810-E1A7-4F10-9389-011A710102C8}"/>
    <hyperlink ref="B20:C20" r:id="rId3" display="S'inscrire" xr:uid="{33937063-852C-447C-A42C-09448AE044DB}"/>
    <hyperlink ref="B27:C27" r:id="rId4" display="S'inscrire" xr:uid="{6A8221A8-27C1-4976-AEDC-5CF4033DB6B5}"/>
    <hyperlink ref="B34:C34" r:id="rId5" display="S'inscrire" xr:uid="{5DF278E3-E9F6-4207-B943-8241300078A4}"/>
    <hyperlink ref="B41:C41" r:id="rId6" display="S'inscrire" xr:uid="{7B6E7FCB-1C92-40C1-8266-7CAE5A876C96}"/>
    <hyperlink ref="B48:C48" r:id="rId7" display="S'inscrire" xr:uid="{B296FD26-A6DD-4534-9EBB-ECDB37DB5907}"/>
    <hyperlink ref="D13:I13" r:id="rId8" display="S'inscrire" xr:uid="{700BF164-86BA-4283-95FE-83BEE15C4C6B}"/>
    <hyperlink ref="D20:I20" r:id="rId9" display="S'inscrire" xr:uid="{E7D9C39C-F0C5-4720-A97A-0C1C2A4E94D2}"/>
    <hyperlink ref="D27:I27" r:id="rId10" display="S'inscrire" xr:uid="{821F2D5C-E330-4B45-AC7E-D2AAF17C43A3}"/>
    <hyperlink ref="D34:I34" r:id="rId11" display="S'inscrire" xr:uid="{59EAFB82-7062-4CB0-A5A6-61129BF224C5}"/>
    <hyperlink ref="D41:I41" r:id="rId12" display="S'inscrire" xr:uid="{35550E71-9071-4145-B2BE-C411DF305186}"/>
    <hyperlink ref="D48:E48" r:id="rId13" display="S'inscrire" xr:uid="{3261F806-A2FD-4B62-BA13-C69CC0FC92A2}"/>
    <hyperlink ref="B16:C16" r:id="rId14" display="S'inscrire" xr:uid="{488C374B-3A47-4F62-9FAF-D5E1BAB42812}"/>
    <hyperlink ref="B30:C30" r:id="rId15" display="S'inscrire" xr:uid="{98FCBC69-82D8-4A66-AF67-5E69B7C850B5}"/>
    <hyperlink ref="B44:C44" r:id="rId16" display="S'inscrire" xr:uid="{D5B528FA-1453-4C33-BA17-040ECF495A60}"/>
    <hyperlink ref="D44:I44" r:id="rId17" display="S'inscrire" xr:uid="{6FC71E00-742E-4DA6-8893-15C63935887A}"/>
    <hyperlink ref="D30:I30" r:id="rId18" display="S'inscrire" xr:uid="{01FA9FC9-B1B1-49DD-AE2B-44069A01AA89}"/>
    <hyperlink ref="B37:C37" r:id="rId19" display="S'inscrire" xr:uid="{175038BF-A5F3-46A1-B25E-339CE842E249}"/>
    <hyperlink ref="B23:C23" r:id="rId20" display="S'inscrire" xr:uid="{647B640E-198D-4158-B963-B48B2F2CB1E1}"/>
    <hyperlink ref="B51:C51" r:id="rId21" display="S'inscrire" xr:uid="{20800E57-478F-4902-B0F0-E1916EC1626C}"/>
    <hyperlink ref="D51:E51" r:id="rId22" display="S'inscrire" xr:uid="{4ED23F41-4DC3-42EE-8173-65687B335F71}"/>
    <hyperlink ref="J44:K44" r:id="rId23" display="S'inscrire" xr:uid="{60C112F8-A1DD-40E4-B45B-1EB17A18B9DA}"/>
    <hyperlink ref="J41:K41" r:id="rId24" display="S'inscrire" xr:uid="{FD34DC64-3F72-498F-B70B-32908E32F2EC}"/>
    <hyperlink ref="J37:K37" r:id="rId25" display="S'inscrire" xr:uid="{81B090B6-2942-47BD-BB1A-9CA216DC2C12}"/>
    <hyperlink ref="J34:K34" r:id="rId26" display="S'inscrire" xr:uid="{A5EF4ED3-EA92-408C-83A2-DAC5F1B8378B}"/>
    <hyperlink ref="J30:K30" r:id="rId27" display="S'inscrire" xr:uid="{B526F462-43DC-49AB-AEE8-FDF59D46215A}"/>
    <hyperlink ref="J27:K27" r:id="rId28" display="S'inscrire" xr:uid="{1D4352F1-5998-426A-B202-F896608B80BC}"/>
    <hyperlink ref="J23:K23" r:id="rId29" display="S'inscrire" xr:uid="{6D6694B0-2EB1-4E10-95CE-7C45AC0EDA5F}"/>
    <hyperlink ref="J20:K20" r:id="rId30" display="S'inscrire" xr:uid="{CA7F1A24-4512-485B-9BFE-F301F1F0AC0D}"/>
    <hyperlink ref="J16:K16" r:id="rId31" display="S'inscrire" xr:uid="{BEA39C12-0E3B-4840-99AC-04616C8F5BBC}"/>
    <hyperlink ref="J13:K13" r:id="rId32" display="S'inscrire" xr:uid="{335BFB8E-FB4D-40E4-B2EE-59EB84EC67C6}"/>
  </hyperlinks>
  <printOptions horizontalCentered="1"/>
  <pageMargins left="0.5" right="0.5" top="0.25" bottom="0.25" header="0.25" footer="0.25"/>
  <pageSetup paperSize="9" scale="89" orientation="landscape" r:id="rId3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DAFEF-EE8F-4069-B821-A7695115CD00}">
  <sheetPr>
    <tabColor rgb="FFFFCC66"/>
    <pageSetUpPr fitToPage="1"/>
  </sheetPr>
  <dimension ref="A1:AB51"/>
  <sheetViews>
    <sheetView showGridLines="0" zoomScale="70" zoomScaleNormal="70" workbookViewId="0">
      <selection activeCell="J13" sqref="J13:K13"/>
    </sheetView>
  </sheetViews>
  <sheetFormatPr baseColWidth="10" defaultColWidth="9.140625" defaultRowHeight="12.75" x14ac:dyDescent="0.2"/>
  <cols>
    <col min="2" max="2" width="4.85546875" customWidth="1"/>
    <col min="3" max="3" width="13.7109375" customWidth="1"/>
    <col min="4" max="4" width="4.85546875" customWidth="1"/>
    <col min="5" max="5" width="13.7109375" customWidth="1"/>
    <col min="6" max="6" width="4.85546875" customWidth="1"/>
    <col min="7" max="7" width="13.7109375" customWidth="1"/>
    <col min="8" max="8" width="4.85546875" customWidth="1"/>
    <col min="9" max="9" width="13.7109375" customWidth="1"/>
    <col min="10" max="10" width="4.85546875" customWidth="1"/>
    <col min="11" max="11" width="13.7109375" customWidth="1"/>
    <col min="12" max="18" width="2.42578125" customWidth="1"/>
    <col min="19" max="19" width="2.5703125" customWidth="1"/>
    <col min="20" max="26" width="2.42578125" customWidth="1"/>
    <col min="27" max="27" width="1.5703125" customWidth="1"/>
  </cols>
  <sheetData>
    <row r="1" spans="1:28" s="3" customFormat="1" ht="15" customHeight="1" x14ac:dyDescent="0.2">
      <c r="B1" s="95">
        <v>45139</v>
      </c>
      <c r="C1" s="95"/>
      <c r="D1" s="95"/>
      <c r="E1" s="95"/>
      <c r="F1" s="95"/>
      <c r="G1" s="95"/>
      <c r="H1" s="95"/>
      <c r="I1" s="95"/>
      <c r="J1" s="28"/>
      <c r="K1" s="28"/>
      <c r="L1" s="99">
        <f>DATE(YEAR(B1),MONTH(B1)-1,1)</f>
        <v>45108</v>
      </c>
      <c r="M1" s="99"/>
      <c r="N1" s="99"/>
      <c r="O1" s="99"/>
      <c r="P1" s="99"/>
      <c r="Q1" s="99"/>
      <c r="R1" s="99"/>
      <c r="T1" s="99">
        <f>DATE(YEAR(B1),MONTH(B1)+1,1)</f>
        <v>45170</v>
      </c>
      <c r="U1" s="99"/>
      <c r="V1" s="99"/>
      <c r="W1" s="99"/>
      <c r="X1" s="99"/>
      <c r="Y1" s="99"/>
      <c r="Z1" s="99"/>
    </row>
    <row r="2" spans="1:28" s="3" customFormat="1" ht="11.25" customHeight="1" x14ac:dyDescent="0.2">
      <c r="B2" s="95"/>
      <c r="C2" s="95"/>
      <c r="D2" s="95"/>
      <c r="E2" s="95"/>
      <c r="F2" s="95"/>
      <c r="G2" s="95"/>
      <c r="H2" s="95"/>
      <c r="I2" s="95"/>
      <c r="J2" s="28"/>
      <c r="K2" s="28"/>
      <c r="L2" s="21" t="str">
        <f>INDEX({"D";"L";"M";"M";"J";"V";"S"},1+MOD(jour_début+1-2,7))</f>
        <v>L</v>
      </c>
      <c r="M2" s="21" t="str">
        <f>INDEX({"D";"L";"M";"M";"J";"V";"S"},1+MOD(jour_début+2-2,7))</f>
        <v>M</v>
      </c>
      <c r="N2" s="21" t="str">
        <f>INDEX({"D";"L";"M";"M";"J";"V";"S"},1+MOD(jour_début+3-2,7))</f>
        <v>M</v>
      </c>
      <c r="O2" s="21" t="str">
        <f>INDEX({"D";"L";"M";"M";"J";"V";"S"},1+MOD(jour_début+4-2,7))</f>
        <v>J</v>
      </c>
      <c r="P2" s="21" t="str">
        <f>INDEX({"D";"L";"M";"M";"J";"V";"S"},1+MOD(jour_début+5-2,7))</f>
        <v>V</v>
      </c>
      <c r="Q2" s="21" t="str">
        <f>INDEX({"D";"L";"M";"M";"J";"V";"S"},1+MOD(jour_début+6-2,7))</f>
        <v>S</v>
      </c>
      <c r="R2" s="21" t="str">
        <f>INDEX({"D";"L";"M";"M";"J";"V";"S"},1+MOD(jour_début+7-2,7))</f>
        <v>D</v>
      </c>
      <c r="T2" s="21" t="str">
        <f>INDEX({"D";"L";"M";"M";"J";"V";"S"},1+MOD(jour_début+1-2,7))</f>
        <v>L</v>
      </c>
      <c r="U2" s="21" t="str">
        <f>INDEX({"D";"L";"M";"M";"J";"V";"S"},1+MOD(jour_début+2-2,7))</f>
        <v>M</v>
      </c>
      <c r="V2" s="21" t="str">
        <f>INDEX({"D";"L";"M";"M";"J";"V";"S"},1+MOD(jour_début+3-2,7))</f>
        <v>M</v>
      </c>
      <c r="W2" s="21" t="str">
        <f>INDEX({"D";"L";"M";"M";"J";"V";"S"},1+MOD(jour_début+4-2,7))</f>
        <v>J</v>
      </c>
      <c r="X2" s="21" t="str">
        <f>INDEX({"D";"L";"M";"M";"J";"V";"S"},1+MOD(jour_début+5-2,7))</f>
        <v>V</v>
      </c>
      <c r="Y2" s="21" t="str">
        <f>INDEX({"D";"L";"M";"M";"J";"V";"S"},1+MOD(jour_début+6-2,7))</f>
        <v>S</v>
      </c>
      <c r="Z2" s="21" t="str">
        <f>INDEX({"D";"L";"M";"M";"J";"V";"S"},1+MOD(jour_début+7-2,7))</f>
        <v>D</v>
      </c>
    </row>
    <row r="3" spans="1:28" s="4" customFormat="1" ht="9" customHeight="1" x14ac:dyDescent="0.15">
      <c r="B3" s="95"/>
      <c r="C3" s="95"/>
      <c r="D3" s="95"/>
      <c r="E3" s="95"/>
      <c r="F3" s="95"/>
      <c r="G3" s="95"/>
      <c r="H3" s="95"/>
      <c r="I3" s="95"/>
      <c r="J3" s="28"/>
      <c r="K3" s="33">
        <v>26</v>
      </c>
      <c r="L3" s="31" t="str">
        <f t="shared" ref="L3:R8" si="0">IF(MONTH($L$1)&lt;&gt;MONTH($L$1-(WEEKDAY($L$1,1)-(jour_début-1))-IF((WEEKDAY($L$1,1)-(jour_début-1))&lt;=0,7,0)+(ROW(L3)-ROW($L$3))*7+(COLUMN(L3)-COLUMN($L$3)+1)),"",$L$1-(WEEKDAY($L$1,1)-(jour_début-1))-IF((WEEKDAY($L$1,1)-(jour_début-1))&lt;=0,7,0)+(ROW(L3)-ROW($L$3))*7+(COLUMN(L3)-COLUMN($L$3)+1))</f>
        <v/>
      </c>
      <c r="M3" s="31" t="str">
        <f t="shared" si="0"/>
        <v/>
      </c>
      <c r="N3" s="31" t="str">
        <f t="shared" si="0"/>
        <v/>
      </c>
      <c r="O3" s="31" t="str">
        <f t="shared" si="0"/>
        <v/>
      </c>
      <c r="P3" s="31" t="str">
        <f t="shared" si="0"/>
        <v/>
      </c>
      <c r="Q3" s="31">
        <f t="shared" si="0"/>
        <v>45108</v>
      </c>
      <c r="R3" s="31">
        <f t="shared" si="0"/>
        <v>45109</v>
      </c>
      <c r="S3" s="33">
        <v>35</v>
      </c>
      <c r="T3" s="31" t="str">
        <f t="shared" ref="T3:Z8" si="1">IF(MONTH($T$1)&lt;&gt;MONTH($T$1-(WEEKDAY($T$1,1)-(jour_début-1))-IF((WEEKDAY($T$1,1)-(jour_début-1))&lt;=0,7,0)+(ROW(T3)-ROW($T$3))*7+(COLUMN(T3)-COLUMN($T$3)+1)),"",$T$1-(WEEKDAY($T$1,1)-(jour_début-1))-IF((WEEKDAY($T$1,1)-(jour_début-1))&lt;=0,7,0)+(ROW(T3)-ROW($T$3))*7+(COLUMN(T3)-COLUMN($T$3)+1))</f>
        <v/>
      </c>
      <c r="U3" s="31" t="str">
        <f t="shared" si="1"/>
        <v/>
      </c>
      <c r="V3" s="31" t="str">
        <f t="shared" si="1"/>
        <v/>
      </c>
      <c r="W3" s="31" t="str">
        <f t="shared" si="1"/>
        <v/>
      </c>
      <c r="X3" s="31">
        <f t="shared" si="1"/>
        <v>45170</v>
      </c>
      <c r="Y3" s="31">
        <f t="shared" si="1"/>
        <v>45171</v>
      </c>
      <c r="Z3" s="31">
        <f t="shared" si="1"/>
        <v>45172</v>
      </c>
    </row>
    <row r="4" spans="1:28" s="4" customFormat="1" ht="9" customHeight="1" x14ac:dyDescent="0.15">
      <c r="B4" s="95"/>
      <c r="C4" s="95"/>
      <c r="D4" s="95"/>
      <c r="E4" s="95"/>
      <c r="F4" s="95"/>
      <c r="G4" s="95"/>
      <c r="H4" s="95"/>
      <c r="I4" s="95"/>
      <c r="J4" s="28"/>
      <c r="K4" s="33">
        <v>27</v>
      </c>
      <c r="L4" s="31">
        <f t="shared" si="0"/>
        <v>45110</v>
      </c>
      <c r="M4" s="31">
        <f t="shared" si="0"/>
        <v>45111</v>
      </c>
      <c r="N4" s="31">
        <f t="shared" si="0"/>
        <v>45112</v>
      </c>
      <c r="O4" s="31">
        <f t="shared" si="0"/>
        <v>45113</v>
      </c>
      <c r="P4" s="31">
        <f t="shared" si="0"/>
        <v>45114</v>
      </c>
      <c r="Q4" s="31">
        <f t="shared" si="0"/>
        <v>45115</v>
      </c>
      <c r="R4" s="31">
        <f t="shared" si="0"/>
        <v>45116</v>
      </c>
      <c r="S4" s="33">
        <v>36</v>
      </c>
      <c r="T4" s="31">
        <f t="shared" si="1"/>
        <v>45173</v>
      </c>
      <c r="U4" s="31">
        <f t="shared" si="1"/>
        <v>45174</v>
      </c>
      <c r="V4" s="31">
        <f t="shared" si="1"/>
        <v>45175</v>
      </c>
      <c r="W4" s="31">
        <f t="shared" si="1"/>
        <v>45176</v>
      </c>
      <c r="X4" s="31">
        <f t="shared" si="1"/>
        <v>45177</v>
      </c>
      <c r="Y4" s="31">
        <f t="shared" si="1"/>
        <v>45178</v>
      </c>
      <c r="Z4" s="31">
        <f t="shared" si="1"/>
        <v>45179</v>
      </c>
    </row>
    <row r="5" spans="1:28" s="4" customFormat="1" ht="9" customHeight="1" x14ac:dyDescent="0.15">
      <c r="B5" s="95"/>
      <c r="C5" s="95"/>
      <c r="D5" s="95"/>
      <c r="E5" s="95"/>
      <c r="F5" s="95"/>
      <c r="G5" s="95"/>
      <c r="H5" s="95"/>
      <c r="I5" s="95"/>
      <c r="J5" s="28"/>
      <c r="K5" s="33">
        <v>28</v>
      </c>
      <c r="L5" s="31">
        <f t="shared" si="0"/>
        <v>45117</v>
      </c>
      <c r="M5" s="31">
        <f t="shared" si="0"/>
        <v>45118</v>
      </c>
      <c r="N5" s="31">
        <f t="shared" si="0"/>
        <v>45119</v>
      </c>
      <c r="O5" s="31">
        <f t="shared" si="0"/>
        <v>45120</v>
      </c>
      <c r="P5" s="31">
        <f t="shared" si="0"/>
        <v>45121</v>
      </c>
      <c r="Q5" s="31">
        <f t="shared" si="0"/>
        <v>45122</v>
      </c>
      <c r="R5" s="31">
        <f t="shared" si="0"/>
        <v>45123</v>
      </c>
      <c r="S5" s="33">
        <v>28</v>
      </c>
      <c r="T5" s="31">
        <f t="shared" si="1"/>
        <v>45180</v>
      </c>
      <c r="U5" s="31">
        <f t="shared" si="1"/>
        <v>45181</v>
      </c>
      <c r="V5" s="31">
        <f t="shared" si="1"/>
        <v>45182</v>
      </c>
      <c r="W5" s="31">
        <f t="shared" si="1"/>
        <v>45183</v>
      </c>
      <c r="X5" s="31">
        <f t="shared" si="1"/>
        <v>45184</v>
      </c>
      <c r="Y5" s="31">
        <f t="shared" si="1"/>
        <v>45185</v>
      </c>
      <c r="Z5" s="31">
        <f t="shared" si="1"/>
        <v>45186</v>
      </c>
    </row>
    <row r="6" spans="1:28" s="4" customFormat="1" ht="9" customHeight="1" x14ac:dyDescent="0.15">
      <c r="B6" s="95"/>
      <c r="C6" s="95"/>
      <c r="D6" s="95"/>
      <c r="E6" s="95"/>
      <c r="F6" s="95"/>
      <c r="G6" s="95"/>
      <c r="H6" s="95"/>
      <c r="I6" s="95"/>
      <c r="J6" s="28"/>
      <c r="K6" s="33">
        <v>29</v>
      </c>
      <c r="L6" s="31">
        <f t="shared" si="0"/>
        <v>45124</v>
      </c>
      <c r="M6" s="31">
        <f t="shared" si="0"/>
        <v>45125</v>
      </c>
      <c r="N6" s="31">
        <f t="shared" si="0"/>
        <v>45126</v>
      </c>
      <c r="O6" s="31">
        <f t="shared" si="0"/>
        <v>45127</v>
      </c>
      <c r="P6" s="31">
        <f t="shared" si="0"/>
        <v>45128</v>
      </c>
      <c r="Q6" s="31">
        <f t="shared" si="0"/>
        <v>45129</v>
      </c>
      <c r="R6" s="31">
        <f t="shared" si="0"/>
        <v>45130</v>
      </c>
      <c r="S6" s="33">
        <v>29</v>
      </c>
      <c r="T6" s="31">
        <f t="shared" si="1"/>
        <v>45187</v>
      </c>
      <c r="U6" s="31">
        <f t="shared" si="1"/>
        <v>45188</v>
      </c>
      <c r="V6" s="31">
        <f t="shared" si="1"/>
        <v>45189</v>
      </c>
      <c r="W6" s="31">
        <f t="shared" si="1"/>
        <v>45190</v>
      </c>
      <c r="X6" s="31">
        <f t="shared" si="1"/>
        <v>45191</v>
      </c>
      <c r="Y6" s="31">
        <f t="shared" si="1"/>
        <v>45192</v>
      </c>
      <c r="Z6" s="31">
        <f t="shared" si="1"/>
        <v>45193</v>
      </c>
    </row>
    <row r="7" spans="1:28" s="4" customFormat="1" ht="9" customHeight="1" x14ac:dyDescent="0.15">
      <c r="B7" s="95"/>
      <c r="C7" s="95"/>
      <c r="D7" s="95"/>
      <c r="E7" s="95"/>
      <c r="F7" s="95"/>
      <c r="G7" s="95"/>
      <c r="H7" s="95"/>
      <c r="I7" s="95"/>
      <c r="J7" s="28"/>
      <c r="K7" s="33">
        <v>30</v>
      </c>
      <c r="L7" s="31">
        <f t="shared" si="0"/>
        <v>45131</v>
      </c>
      <c r="M7" s="31">
        <f t="shared" si="0"/>
        <v>45132</v>
      </c>
      <c r="N7" s="31">
        <f t="shared" si="0"/>
        <v>45133</v>
      </c>
      <c r="O7" s="31">
        <f t="shared" si="0"/>
        <v>45134</v>
      </c>
      <c r="P7" s="31">
        <f t="shared" si="0"/>
        <v>45135</v>
      </c>
      <c r="Q7" s="31">
        <f t="shared" si="0"/>
        <v>45136</v>
      </c>
      <c r="R7" s="31">
        <f t="shared" si="0"/>
        <v>45137</v>
      </c>
      <c r="S7" s="33">
        <v>30</v>
      </c>
      <c r="T7" s="31">
        <f t="shared" si="1"/>
        <v>45194</v>
      </c>
      <c r="U7" s="31">
        <f t="shared" si="1"/>
        <v>45195</v>
      </c>
      <c r="V7" s="31">
        <f t="shared" si="1"/>
        <v>45196</v>
      </c>
      <c r="W7" s="31">
        <f t="shared" si="1"/>
        <v>45197</v>
      </c>
      <c r="X7" s="31">
        <f t="shared" si="1"/>
        <v>45198</v>
      </c>
      <c r="Y7" s="31">
        <f t="shared" si="1"/>
        <v>45199</v>
      </c>
      <c r="Z7" s="31" t="str">
        <f t="shared" si="1"/>
        <v/>
      </c>
    </row>
    <row r="8" spans="1:28" s="5" customFormat="1" ht="9" customHeight="1" x14ac:dyDescent="0.2">
      <c r="B8" s="29"/>
      <c r="C8" s="29"/>
      <c r="D8" s="29"/>
      <c r="E8" s="29"/>
      <c r="F8" s="29"/>
      <c r="G8" s="29"/>
      <c r="H8" s="29"/>
      <c r="I8" s="29"/>
      <c r="J8" s="30"/>
      <c r="K8" s="33">
        <v>31</v>
      </c>
      <c r="L8" s="31">
        <f t="shared" si="0"/>
        <v>45138</v>
      </c>
      <c r="M8" s="31" t="str">
        <f t="shared" si="0"/>
        <v/>
      </c>
      <c r="N8" s="31" t="str">
        <f t="shared" si="0"/>
        <v/>
      </c>
      <c r="O8" s="31" t="str">
        <f t="shared" si="0"/>
        <v/>
      </c>
      <c r="P8" s="31" t="str">
        <f t="shared" si="0"/>
        <v/>
      </c>
      <c r="Q8" s="31" t="str">
        <f t="shared" si="0"/>
        <v/>
      </c>
      <c r="R8" s="31" t="str">
        <f t="shared" si="0"/>
        <v/>
      </c>
      <c r="S8" s="33">
        <v>31</v>
      </c>
      <c r="T8" s="31" t="str">
        <f t="shared" si="1"/>
        <v/>
      </c>
      <c r="U8" s="31" t="str">
        <f t="shared" si="1"/>
        <v/>
      </c>
      <c r="V8" s="31" t="str">
        <f t="shared" si="1"/>
        <v/>
      </c>
      <c r="W8" s="31" t="str">
        <f t="shared" si="1"/>
        <v/>
      </c>
      <c r="X8" s="31" t="str">
        <f t="shared" si="1"/>
        <v/>
      </c>
      <c r="Y8" s="31" t="str">
        <f t="shared" si="1"/>
        <v/>
      </c>
      <c r="Z8" s="31" t="str">
        <f t="shared" si="1"/>
        <v/>
      </c>
      <c r="AA8" s="23"/>
    </row>
    <row r="9" spans="1:28" s="1" customFormat="1" ht="21" customHeight="1" thickBot="1" x14ac:dyDescent="0.25">
      <c r="A9" s="20" t="s">
        <v>21</v>
      </c>
      <c r="B9" s="96">
        <f>B10</f>
        <v>45138</v>
      </c>
      <c r="C9" s="97"/>
      <c r="D9" s="98">
        <f>D10</f>
        <v>45139</v>
      </c>
      <c r="E9" s="97"/>
      <c r="F9" s="98">
        <f>F10</f>
        <v>45140</v>
      </c>
      <c r="G9" s="97"/>
      <c r="H9" s="98">
        <f>H10</f>
        <v>45141</v>
      </c>
      <c r="I9" s="97"/>
      <c r="J9" s="98">
        <f>J10</f>
        <v>45142</v>
      </c>
      <c r="K9" s="97"/>
      <c r="L9" s="98">
        <f>L10</f>
        <v>45143</v>
      </c>
      <c r="M9" s="96"/>
      <c r="N9" s="96"/>
      <c r="O9" s="96"/>
      <c r="P9" s="96"/>
      <c r="Q9" s="96"/>
      <c r="R9" s="96"/>
      <c r="S9" s="97"/>
      <c r="T9" s="96">
        <f>T10</f>
        <v>45144</v>
      </c>
      <c r="U9" s="96"/>
      <c r="V9" s="96"/>
      <c r="W9" s="96"/>
      <c r="X9" s="96"/>
      <c r="Y9" s="96"/>
      <c r="Z9" s="96"/>
      <c r="AA9" s="96"/>
    </row>
    <row r="10" spans="1:28" s="1" customFormat="1" ht="19.5" thickBot="1" x14ac:dyDescent="0.25">
      <c r="A10" s="100">
        <v>31</v>
      </c>
      <c r="B10" s="36">
        <f>$B$1-(WEEKDAY($B$1,1)-(jour_début-1))-IF((WEEKDAY($B$1,1)-(jour_début-1))&lt;=0,7,0)+1</f>
        <v>45138</v>
      </c>
      <c r="C10" s="38"/>
      <c r="D10" s="40">
        <f>B10+1</f>
        <v>45139</v>
      </c>
      <c r="E10" s="41"/>
      <c r="F10" s="40">
        <f>D10+1</f>
        <v>45140</v>
      </c>
      <c r="G10" s="41"/>
      <c r="H10" s="40">
        <f>F10+1</f>
        <v>45141</v>
      </c>
      <c r="I10" s="41"/>
      <c r="J10" s="40">
        <f>H10+1</f>
        <v>45142</v>
      </c>
      <c r="K10" s="41"/>
      <c r="L10" s="57">
        <f>J10+1</f>
        <v>45143</v>
      </c>
      <c r="M10" s="58"/>
      <c r="N10" s="65"/>
      <c r="O10" s="65"/>
      <c r="P10" s="65"/>
      <c r="Q10" s="65"/>
      <c r="R10" s="65"/>
      <c r="S10" s="71"/>
      <c r="T10" s="58">
        <f>L10+1</f>
        <v>45144</v>
      </c>
      <c r="U10" s="58"/>
      <c r="V10" s="65"/>
      <c r="W10" s="65"/>
      <c r="X10" s="65"/>
      <c r="Y10" s="65"/>
      <c r="Z10" s="65"/>
      <c r="AA10" s="66"/>
    </row>
    <row r="11" spans="1:28" s="1" customFormat="1" ht="12.75" customHeight="1" x14ac:dyDescent="0.2">
      <c r="A11" s="101"/>
      <c r="B11" s="88" t="s">
        <v>24</v>
      </c>
      <c r="C11" s="89"/>
      <c r="D11" s="88" t="s">
        <v>24</v>
      </c>
      <c r="E11" s="89"/>
      <c r="F11" s="88" t="s">
        <v>24</v>
      </c>
      <c r="G11" s="89"/>
      <c r="H11" s="88" t="s">
        <v>24</v>
      </c>
      <c r="I11" s="89"/>
      <c r="J11" s="77" t="s">
        <v>25</v>
      </c>
      <c r="K11" s="78"/>
      <c r="L11" s="86"/>
      <c r="M11" s="67"/>
      <c r="N11" s="67"/>
      <c r="O11" s="67"/>
      <c r="P11" s="67"/>
      <c r="Q11" s="67"/>
      <c r="R11" s="67"/>
      <c r="S11" s="87"/>
      <c r="T11" s="67"/>
      <c r="U11" s="67"/>
      <c r="V11" s="67"/>
      <c r="W11" s="67"/>
      <c r="X11" s="67"/>
      <c r="Y11" s="67"/>
      <c r="Z11" s="67"/>
      <c r="AA11" s="68"/>
    </row>
    <row r="12" spans="1:28" s="1" customFormat="1" ht="12.75" customHeight="1" x14ac:dyDescent="0.2">
      <c r="A12" s="101"/>
      <c r="B12" s="90"/>
      <c r="C12" s="91"/>
      <c r="D12" s="90"/>
      <c r="E12" s="91"/>
      <c r="F12" s="90"/>
      <c r="G12" s="91"/>
      <c r="H12" s="90"/>
      <c r="I12" s="91"/>
      <c r="J12" s="79"/>
      <c r="K12" s="80"/>
      <c r="L12" s="75"/>
      <c r="M12" s="63"/>
      <c r="N12" s="63"/>
      <c r="O12" s="63"/>
      <c r="P12" s="63"/>
      <c r="Q12" s="63"/>
      <c r="R12" s="63"/>
      <c r="S12" s="76"/>
      <c r="T12" s="63"/>
      <c r="U12" s="63"/>
      <c r="V12" s="63"/>
      <c r="W12" s="63"/>
      <c r="X12" s="63"/>
      <c r="Y12" s="63"/>
      <c r="Z12" s="63"/>
      <c r="AA12" s="64"/>
    </row>
    <row r="13" spans="1:28" s="1" customFormat="1" ht="13.5" thickBot="1" x14ac:dyDescent="0.25">
      <c r="A13" s="101"/>
      <c r="B13" s="73" t="s">
        <v>23</v>
      </c>
      <c r="C13" s="74"/>
      <c r="D13" s="73" t="s">
        <v>23</v>
      </c>
      <c r="E13" s="74"/>
      <c r="F13" s="73" t="s">
        <v>23</v>
      </c>
      <c r="G13" s="74"/>
      <c r="H13" s="73" t="s">
        <v>23</v>
      </c>
      <c r="I13" s="74"/>
      <c r="J13" s="59" t="s">
        <v>23</v>
      </c>
      <c r="K13" s="60"/>
      <c r="L13" s="81"/>
      <c r="M13" s="61"/>
      <c r="N13" s="61"/>
      <c r="O13" s="61"/>
      <c r="P13" s="61"/>
      <c r="Q13" s="61"/>
      <c r="R13" s="61"/>
      <c r="S13" s="82"/>
      <c r="T13" s="61"/>
      <c r="U13" s="61"/>
      <c r="V13" s="61"/>
      <c r="W13" s="61"/>
      <c r="X13" s="61"/>
      <c r="Y13" s="61"/>
      <c r="Z13" s="61"/>
      <c r="AA13" s="62"/>
    </row>
    <row r="14" spans="1:28" s="1" customFormat="1" ht="12.75" customHeight="1" x14ac:dyDescent="0.2">
      <c r="A14" s="101"/>
      <c r="B14" s="92" t="s">
        <v>19</v>
      </c>
      <c r="C14" s="93"/>
      <c r="D14" s="94" t="s">
        <v>19</v>
      </c>
      <c r="E14" s="93"/>
      <c r="F14" s="94" t="s">
        <v>19</v>
      </c>
      <c r="G14" s="93"/>
      <c r="H14" s="94" t="s">
        <v>19</v>
      </c>
      <c r="I14" s="93"/>
      <c r="J14" s="77" t="s">
        <v>25</v>
      </c>
      <c r="K14" s="78"/>
      <c r="L14" s="75"/>
      <c r="M14" s="63"/>
      <c r="N14" s="63"/>
      <c r="O14" s="63"/>
      <c r="P14" s="63"/>
      <c r="Q14" s="63"/>
      <c r="R14" s="63"/>
      <c r="S14" s="76"/>
      <c r="T14" s="63"/>
      <c r="U14" s="63"/>
      <c r="V14" s="63"/>
      <c r="W14" s="63"/>
      <c r="X14" s="63"/>
      <c r="Y14" s="63"/>
      <c r="Z14" s="63"/>
      <c r="AA14" s="64"/>
    </row>
    <row r="15" spans="1:28" s="2" customFormat="1" ht="13.15" customHeight="1" x14ac:dyDescent="0.2">
      <c r="A15" s="101"/>
      <c r="B15" s="92"/>
      <c r="C15" s="93"/>
      <c r="D15" s="94"/>
      <c r="E15" s="93"/>
      <c r="F15" s="94"/>
      <c r="G15" s="93"/>
      <c r="H15" s="94"/>
      <c r="I15" s="93"/>
      <c r="J15" s="79"/>
      <c r="K15" s="80"/>
      <c r="L15" s="75"/>
      <c r="M15" s="63"/>
      <c r="N15" s="63"/>
      <c r="O15" s="63"/>
      <c r="P15" s="63"/>
      <c r="Q15" s="63"/>
      <c r="R15" s="63"/>
      <c r="S15" s="76"/>
      <c r="T15" s="63"/>
      <c r="U15" s="63"/>
      <c r="V15" s="63"/>
      <c r="W15" s="63"/>
      <c r="X15" s="63"/>
      <c r="Y15" s="63"/>
      <c r="Z15" s="63"/>
      <c r="AA15" s="64"/>
      <c r="AB15" s="1"/>
    </row>
    <row r="16" spans="1:28" s="1" customFormat="1" ht="13.5" thickBot="1" x14ac:dyDescent="0.25">
      <c r="A16" s="102"/>
      <c r="B16" s="59" t="s">
        <v>23</v>
      </c>
      <c r="C16" s="60"/>
      <c r="D16" s="59" t="s">
        <v>23</v>
      </c>
      <c r="E16" s="60"/>
      <c r="F16" s="59" t="s">
        <v>23</v>
      </c>
      <c r="G16" s="60"/>
      <c r="H16" s="59" t="s">
        <v>23</v>
      </c>
      <c r="I16" s="60"/>
      <c r="J16" s="59" t="s">
        <v>23</v>
      </c>
      <c r="K16" s="60"/>
      <c r="L16" s="69"/>
      <c r="M16" s="55"/>
      <c r="N16" s="55"/>
      <c r="O16" s="55"/>
      <c r="P16" s="55"/>
      <c r="Q16" s="55"/>
      <c r="R16" s="55"/>
      <c r="S16" s="70"/>
      <c r="T16" s="55"/>
      <c r="U16" s="55"/>
      <c r="V16" s="55"/>
      <c r="W16" s="55"/>
      <c r="X16" s="55"/>
      <c r="Y16" s="55"/>
      <c r="Z16" s="55"/>
      <c r="AA16" s="56"/>
    </row>
    <row r="17" spans="1:28" s="1" customFormat="1" ht="19.5" thickBot="1" x14ac:dyDescent="0.25">
      <c r="A17" s="100">
        <v>32</v>
      </c>
      <c r="B17" s="37">
        <f>T10+1</f>
        <v>45145</v>
      </c>
      <c r="C17" s="38"/>
      <c r="D17" s="40">
        <f>B17+1</f>
        <v>45146</v>
      </c>
      <c r="E17" s="41"/>
      <c r="F17" s="40">
        <f>D17+1</f>
        <v>45147</v>
      </c>
      <c r="G17" s="41"/>
      <c r="H17" s="40">
        <f>F17+1</f>
        <v>45148</v>
      </c>
      <c r="I17" s="41"/>
      <c r="J17" s="40">
        <f>H17+1</f>
        <v>45149</v>
      </c>
      <c r="K17" s="41"/>
      <c r="L17" s="57">
        <f>J17+1</f>
        <v>45150</v>
      </c>
      <c r="M17" s="58"/>
      <c r="N17" s="65"/>
      <c r="O17" s="65"/>
      <c r="P17" s="65"/>
      <c r="Q17" s="65"/>
      <c r="R17" s="65"/>
      <c r="S17" s="71"/>
      <c r="T17" s="58">
        <f>L17+1</f>
        <v>45151</v>
      </c>
      <c r="U17" s="58"/>
      <c r="V17" s="65"/>
      <c r="W17" s="65"/>
      <c r="X17" s="65"/>
      <c r="Y17" s="65"/>
      <c r="Z17" s="65"/>
      <c r="AA17" s="66"/>
    </row>
    <row r="18" spans="1:28" s="1" customFormat="1" ht="12.75" customHeight="1" x14ac:dyDescent="0.2">
      <c r="A18" s="101"/>
      <c r="B18" s="88" t="s">
        <v>24</v>
      </c>
      <c r="C18" s="89"/>
      <c r="D18" s="88" t="s">
        <v>24</v>
      </c>
      <c r="E18" s="89"/>
      <c r="F18" s="88" t="s">
        <v>24</v>
      </c>
      <c r="G18" s="89"/>
      <c r="H18" s="88" t="s">
        <v>24</v>
      </c>
      <c r="I18" s="89"/>
      <c r="J18" s="77" t="s">
        <v>25</v>
      </c>
      <c r="K18" s="78"/>
      <c r="L18" s="86"/>
      <c r="M18" s="67"/>
      <c r="N18" s="67"/>
      <c r="O18" s="67"/>
      <c r="P18" s="67"/>
      <c r="Q18" s="67"/>
      <c r="R18" s="67"/>
      <c r="S18" s="87"/>
      <c r="T18" s="67"/>
      <c r="U18" s="67"/>
      <c r="V18" s="67"/>
      <c r="W18" s="67"/>
      <c r="X18" s="67"/>
      <c r="Y18" s="67"/>
      <c r="Z18" s="67"/>
      <c r="AA18" s="68"/>
    </row>
    <row r="19" spans="1:28" s="1" customFormat="1" ht="12.75" customHeight="1" x14ac:dyDescent="0.2">
      <c r="A19" s="101"/>
      <c r="B19" s="90"/>
      <c r="C19" s="91"/>
      <c r="D19" s="90"/>
      <c r="E19" s="91"/>
      <c r="F19" s="90"/>
      <c r="G19" s="91"/>
      <c r="H19" s="90"/>
      <c r="I19" s="91"/>
      <c r="J19" s="79"/>
      <c r="K19" s="80"/>
      <c r="L19" s="81"/>
      <c r="M19" s="61"/>
      <c r="N19" s="61"/>
      <c r="O19" s="61"/>
      <c r="P19" s="61"/>
      <c r="Q19" s="61"/>
      <c r="R19" s="61"/>
      <c r="S19" s="82"/>
      <c r="T19" s="61"/>
      <c r="U19" s="61"/>
      <c r="V19" s="61"/>
      <c r="W19" s="61"/>
      <c r="X19" s="61"/>
      <c r="Y19" s="61"/>
      <c r="Z19" s="61"/>
      <c r="AA19" s="62"/>
    </row>
    <row r="20" spans="1:28" s="1" customFormat="1" ht="13.5" thickBot="1" x14ac:dyDescent="0.25">
      <c r="A20" s="101"/>
      <c r="B20" s="73" t="s">
        <v>23</v>
      </c>
      <c r="C20" s="74"/>
      <c r="D20" s="73" t="s">
        <v>23</v>
      </c>
      <c r="E20" s="74"/>
      <c r="F20" s="73" t="s">
        <v>23</v>
      </c>
      <c r="G20" s="74"/>
      <c r="H20" s="73" t="s">
        <v>23</v>
      </c>
      <c r="I20" s="74"/>
      <c r="J20" s="59" t="s">
        <v>23</v>
      </c>
      <c r="K20" s="60"/>
      <c r="L20" s="75"/>
      <c r="M20" s="63"/>
      <c r="N20" s="63"/>
      <c r="O20" s="63"/>
      <c r="P20" s="63"/>
      <c r="Q20" s="63"/>
      <c r="R20" s="63"/>
      <c r="S20" s="76"/>
      <c r="T20" s="63"/>
      <c r="U20" s="63"/>
      <c r="V20" s="63"/>
      <c r="W20" s="63"/>
      <c r="X20" s="63"/>
      <c r="Y20" s="63"/>
      <c r="Z20" s="63"/>
      <c r="AA20" s="64"/>
    </row>
    <row r="21" spans="1:28" s="2" customFormat="1" ht="13.15" customHeight="1" x14ac:dyDescent="0.2">
      <c r="A21" s="101"/>
      <c r="B21" s="104" t="s">
        <v>18</v>
      </c>
      <c r="C21" s="84"/>
      <c r="D21" s="85" t="s">
        <v>18</v>
      </c>
      <c r="E21" s="84"/>
      <c r="F21" s="85" t="s">
        <v>18</v>
      </c>
      <c r="G21" s="84"/>
      <c r="H21" s="85" t="s">
        <v>18</v>
      </c>
      <c r="I21" s="84"/>
      <c r="J21" s="77" t="s">
        <v>25</v>
      </c>
      <c r="K21" s="78"/>
      <c r="L21" s="75"/>
      <c r="M21" s="63"/>
      <c r="N21" s="63"/>
      <c r="O21" s="63"/>
      <c r="P21" s="63"/>
      <c r="Q21" s="63"/>
      <c r="R21" s="63"/>
      <c r="S21" s="76"/>
      <c r="T21" s="63"/>
      <c r="U21" s="63"/>
      <c r="V21" s="63"/>
      <c r="W21" s="63"/>
      <c r="X21" s="63"/>
      <c r="Y21" s="63"/>
      <c r="Z21" s="63"/>
      <c r="AA21" s="64"/>
      <c r="AB21" s="1"/>
    </row>
    <row r="22" spans="1:28" s="1" customFormat="1" ht="12.75" customHeight="1" x14ac:dyDescent="0.2">
      <c r="A22" s="101"/>
      <c r="B22" s="104"/>
      <c r="C22" s="84"/>
      <c r="D22" s="85"/>
      <c r="E22" s="84"/>
      <c r="F22" s="85"/>
      <c r="G22" s="84"/>
      <c r="H22" s="85"/>
      <c r="I22" s="84"/>
      <c r="J22" s="79"/>
      <c r="K22" s="80"/>
      <c r="L22" s="75"/>
      <c r="M22" s="63"/>
      <c r="N22" s="63"/>
      <c r="O22" s="63"/>
      <c r="P22" s="63"/>
      <c r="Q22" s="63"/>
      <c r="R22" s="63"/>
      <c r="S22" s="76"/>
      <c r="T22" s="63"/>
      <c r="U22" s="63"/>
      <c r="V22" s="63"/>
      <c r="W22" s="63"/>
      <c r="X22" s="63"/>
      <c r="Y22" s="63"/>
      <c r="Z22" s="63"/>
      <c r="AA22" s="64"/>
    </row>
    <row r="23" spans="1:28" s="1" customFormat="1" ht="13.5" thickBot="1" x14ac:dyDescent="0.25">
      <c r="A23" s="102"/>
      <c r="B23" s="72" t="s">
        <v>23</v>
      </c>
      <c r="C23" s="60"/>
      <c r="D23" s="72" t="s">
        <v>23</v>
      </c>
      <c r="E23" s="60"/>
      <c r="F23" s="72" t="s">
        <v>23</v>
      </c>
      <c r="G23" s="60"/>
      <c r="H23" s="72" t="s">
        <v>23</v>
      </c>
      <c r="I23" s="60"/>
      <c r="J23" s="59" t="s">
        <v>23</v>
      </c>
      <c r="K23" s="60"/>
      <c r="L23" s="69"/>
      <c r="M23" s="55"/>
      <c r="N23" s="55"/>
      <c r="O23" s="55"/>
      <c r="P23" s="55"/>
      <c r="Q23" s="55"/>
      <c r="R23" s="55"/>
      <c r="S23" s="70"/>
      <c r="T23" s="55"/>
      <c r="U23" s="55"/>
      <c r="V23" s="55"/>
      <c r="W23" s="55"/>
      <c r="X23" s="55"/>
      <c r="Y23" s="55"/>
      <c r="Z23" s="55"/>
      <c r="AA23" s="56"/>
    </row>
    <row r="24" spans="1:28" s="1" customFormat="1" ht="19.5" thickBot="1" x14ac:dyDescent="0.25">
      <c r="A24" s="100">
        <v>33</v>
      </c>
      <c r="B24" s="36">
        <f>T17+1</f>
        <v>45152</v>
      </c>
      <c r="C24" s="38"/>
      <c r="D24" s="46">
        <f>B24+1</f>
        <v>45153</v>
      </c>
      <c r="E24" s="47"/>
      <c r="F24" s="40">
        <f>D24+1</f>
        <v>45154</v>
      </c>
      <c r="G24" s="41"/>
      <c r="H24" s="40">
        <f>F24+1</f>
        <v>45155</v>
      </c>
      <c r="I24" s="41"/>
      <c r="J24" s="40">
        <f>H24+1</f>
        <v>45156</v>
      </c>
      <c r="K24" s="41"/>
      <c r="L24" s="57">
        <f>J24+1</f>
        <v>45157</v>
      </c>
      <c r="M24" s="58"/>
      <c r="N24" s="65"/>
      <c r="O24" s="65"/>
      <c r="P24" s="65"/>
      <c r="Q24" s="65"/>
      <c r="R24" s="65"/>
      <c r="S24" s="71"/>
      <c r="T24" s="58">
        <f>L24+1</f>
        <v>45158</v>
      </c>
      <c r="U24" s="58"/>
      <c r="V24" s="65"/>
      <c r="W24" s="65"/>
      <c r="X24" s="65"/>
      <c r="Y24" s="65"/>
      <c r="Z24" s="65"/>
      <c r="AA24" s="66"/>
    </row>
    <row r="25" spans="1:28" s="1" customFormat="1" ht="12.75" customHeight="1" x14ac:dyDescent="0.2">
      <c r="A25" s="101"/>
      <c r="B25" s="88" t="s">
        <v>24</v>
      </c>
      <c r="C25" s="89"/>
      <c r="D25" s="88" t="s">
        <v>24</v>
      </c>
      <c r="E25" s="89"/>
      <c r="F25" s="88" t="s">
        <v>24</v>
      </c>
      <c r="G25" s="89"/>
      <c r="H25" s="88" t="s">
        <v>24</v>
      </c>
      <c r="I25" s="89"/>
      <c r="J25" s="77" t="s">
        <v>25</v>
      </c>
      <c r="K25" s="78"/>
      <c r="L25" s="86"/>
      <c r="M25" s="67"/>
      <c r="N25" s="67"/>
      <c r="O25" s="67"/>
      <c r="P25" s="67"/>
      <c r="Q25" s="67"/>
      <c r="R25" s="67"/>
      <c r="S25" s="87"/>
      <c r="T25" s="67"/>
      <c r="U25" s="67"/>
      <c r="V25" s="67"/>
      <c r="W25" s="67"/>
      <c r="X25" s="67"/>
      <c r="Y25" s="67"/>
      <c r="Z25" s="67"/>
      <c r="AA25" s="68"/>
    </row>
    <row r="26" spans="1:28" s="1" customFormat="1" ht="12.75" customHeight="1" x14ac:dyDescent="0.2">
      <c r="A26" s="101"/>
      <c r="B26" s="90"/>
      <c r="C26" s="91"/>
      <c r="D26" s="90"/>
      <c r="E26" s="91"/>
      <c r="F26" s="90"/>
      <c r="G26" s="91"/>
      <c r="H26" s="90"/>
      <c r="I26" s="91"/>
      <c r="J26" s="79"/>
      <c r="K26" s="80"/>
      <c r="L26" s="75"/>
      <c r="M26" s="63"/>
      <c r="N26" s="63"/>
      <c r="O26" s="63"/>
      <c r="P26" s="63"/>
      <c r="Q26" s="63"/>
      <c r="R26" s="63"/>
      <c r="S26" s="76"/>
      <c r="T26" s="63"/>
      <c r="U26" s="63"/>
      <c r="V26" s="63"/>
      <c r="W26" s="63"/>
      <c r="X26" s="63"/>
      <c r="Y26" s="63"/>
      <c r="Z26" s="63"/>
      <c r="AA26" s="64"/>
    </row>
    <row r="27" spans="1:28" s="2" customFormat="1" ht="13.5" thickBot="1" x14ac:dyDescent="0.25">
      <c r="A27" s="101"/>
      <c r="B27" s="73" t="s">
        <v>23</v>
      </c>
      <c r="C27" s="74"/>
      <c r="D27" s="73" t="s">
        <v>23</v>
      </c>
      <c r="E27" s="74"/>
      <c r="F27" s="73" t="s">
        <v>23</v>
      </c>
      <c r="G27" s="74"/>
      <c r="H27" s="73" t="s">
        <v>23</v>
      </c>
      <c r="I27" s="74"/>
      <c r="J27" s="59" t="s">
        <v>23</v>
      </c>
      <c r="K27" s="60"/>
      <c r="L27" s="81"/>
      <c r="M27" s="61"/>
      <c r="N27" s="61"/>
      <c r="O27" s="61"/>
      <c r="P27" s="61"/>
      <c r="Q27" s="61"/>
      <c r="R27" s="61"/>
      <c r="S27" s="82"/>
      <c r="T27" s="61"/>
      <c r="U27" s="61"/>
      <c r="V27" s="61"/>
      <c r="W27" s="61"/>
      <c r="X27" s="61"/>
      <c r="Y27" s="61"/>
      <c r="Z27" s="61"/>
      <c r="AA27" s="62"/>
      <c r="AB27" s="1"/>
    </row>
    <row r="28" spans="1:28" s="1" customFormat="1" ht="12.75" customHeight="1" x14ac:dyDescent="0.2">
      <c r="A28" s="101"/>
      <c r="B28" s="92" t="s">
        <v>19</v>
      </c>
      <c r="C28" s="93"/>
      <c r="D28" s="94" t="s">
        <v>19</v>
      </c>
      <c r="E28" s="93"/>
      <c r="F28" s="94" t="s">
        <v>19</v>
      </c>
      <c r="G28" s="93"/>
      <c r="H28" s="94" t="s">
        <v>19</v>
      </c>
      <c r="I28" s="93"/>
      <c r="J28" s="77" t="s">
        <v>25</v>
      </c>
      <c r="K28" s="78"/>
      <c r="L28" s="75"/>
      <c r="M28" s="63"/>
      <c r="N28" s="63"/>
      <c r="O28" s="63"/>
      <c r="P28" s="63"/>
      <c r="Q28" s="63"/>
      <c r="R28" s="63"/>
      <c r="S28" s="76"/>
      <c r="T28" s="63"/>
      <c r="U28" s="63"/>
      <c r="V28" s="63"/>
      <c r="W28" s="63"/>
      <c r="X28" s="63"/>
      <c r="Y28" s="63"/>
      <c r="Z28" s="63"/>
      <c r="AA28" s="64"/>
    </row>
    <row r="29" spans="1:28" s="1" customFormat="1" ht="12.75" customHeight="1" x14ac:dyDescent="0.2">
      <c r="A29" s="101"/>
      <c r="B29" s="92"/>
      <c r="C29" s="93"/>
      <c r="D29" s="94"/>
      <c r="E29" s="93"/>
      <c r="F29" s="94"/>
      <c r="G29" s="93"/>
      <c r="H29" s="94"/>
      <c r="I29" s="93"/>
      <c r="J29" s="79"/>
      <c r="K29" s="80"/>
      <c r="L29" s="75"/>
      <c r="M29" s="63"/>
      <c r="N29" s="63"/>
      <c r="O29" s="63"/>
      <c r="P29" s="63"/>
      <c r="Q29" s="63"/>
      <c r="R29" s="63"/>
      <c r="S29" s="76"/>
      <c r="T29" s="63"/>
      <c r="U29" s="63"/>
      <c r="V29" s="63"/>
      <c r="W29" s="63"/>
      <c r="X29" s="63"/>
      <c r="Y29" s="63"/>
      <c r="Z29" s="63"/>
      <c r="AA29" s="64"/>
    </row>
    <row r="30" spans="1:28" s="1" customFormat="1" ht="13.5" thickBot="1" x14ac:dyDescent="0.25">
      <c r="A30" s="102"/>
      <c r="B30" s="59" t="s">
        <v>23</v>
      </c>
      <c r="C30" s="60"/>
      <c r="D30" s="59" t="s">
        <v>23</v>
      </c>
      <c r="E30" s="60"/>
      <c r="F30" s="59" t="s">
        <v>23</v>
      </c>
      <c r="G30" s="60"/>
      <c r="H30" s="59" t="s">
        <v>23</v>
      </c>
      <c r="I30" s="60"/>
      <c r="J30" s="59" t="s">
        <v>23</v>
      </c>
      <c r="K30" s="60"/>
      <c r="L30" s="69"/>
      <c r="M30" s="55"/>
      <c r="N30" s="55"/>
      <c r="O30" s="55"/>
      <c r="P30" s="55"/>
      <c r="Q30" s="55"/>
      <c r="R30" s="55"/>
      <c r="S30" s="70"/>
      <c r="T30" s="55"/>
      <c r="U30" s="55"/>
      <c r="V30" s="55"/>
      <c r="W30" s="55"/>
      <c r="X30" s="55"/>
      <c r="Y30" s="55"/>
      <c r="Z30" s="55"/>
      <c r="AA30" s="56"/>
    </row>
    <row r="31" spans="1:28" s="1" customFormat="1" ht="19.5" thickBot="1" x14ac:dyDescent="0.25">
      <c r="A31" s="100">
        <v>34</v>
      </c>
      <c r="B31" s="36">
        <f>T24+1</f>
        <v>45159</v>
      </c>
      <c r="C31" s="38"/>
      <c r="D31" s="40">
        <f>B31+1</f>
        <v>45160</v>
      </c>
      <c r="E31" s="41"/>
      <c r="F31" s="40">
        <f>D31+1</f>
        <v>45161</v>
      </c>
      <c r="G31" s="41"/>
      <c r="H31" s="40">
        <f>F31+1</f>
        <v>45162</v>
      </c>
      <c r="I31" s="41"/>
      <c r="J31" s="40">
        <f>H31+1</f>
        <v>45163</v>
      </c>
      <c r="K31" s="41"/>
      <c r="L31" s="57">
        <f>J31+1</f>
        <v>45164</v>
      </c>
      <c r="M31" s="58"/>
      <c r="N31" s="65"/>
      <c r="O31" s="65"/>
      <c r="P31" s="65"/>
      <c r="Q31" s="65"/>
      <c r="R31" s="65"/>
      <c r="S31" s="71"/>
      <c r="T31" s="58">
        <f>L31+1</f>
        <v>45165</v>
      </c>
      <c r="U31" s="58"/>
      <c r="V31" s="65"/>
      <c r="W31" s="65"/>
      <c r="X31" s="65"/>
      <c r="Y31" s="65"/>
      <c r="Z31" s="65"/>
      <c r="AA31" s="66"/>
    </row>
    <row r="32" spans="1:28" s="1" customFormat="1" ht="12.75" customHeight="1" x14ac:dyDescent="0.2">
      <c r="A32" s="101"/>
      <c r="B32" s="88" t="s">
        <v>24</v>
      </c>
      <c r="C32" s="89"/>
      <c r="D32" s="88" t="s">
        <v>24</v>
      </c>
      <c r="E32" s="89"/>
      <c r="F32" s="88" t="s">
        <v>24</v>
      </c>
      <c r="G32" s="89"/>
      <c r="H32" s="88" t="s">
        <v>24</v>
      </c>
      <c r="I32" s="89"/>
      <c r="J32" s="77" t="s">
        <v>25</v>
      </c>
      <c r="K32" s="78"/>
      <c r="L32" s="86"/>
      <c r="M32" s="67"/>
      <c r="N32" s="67"/>
      <c r="O32" s="67"/>
      <c r="P32" s="67"/>
      <c r="Q32" s="67"/>
      <c r="R32" s="67"/>
      <c r="S32" s="87"/>
      <c r="T32" s="67"/>
      <c r="U32" s="67"/>
      <c r="V32" s="67"/>
      <c r="W32" s="67"/>
      <c r="X32" s="67"/>
      <c r="Y32" s="67"/>
      <c r="Z32" s="67"/>
      <c r="AA32" s="68"/>
    </row>
    <row r="33" spans="1:28" s="2" customFormat="1" ht="12.75" customHeight="1" x14ac:dyDescent="0.2">
      <c r="A33" s="101"/>
      <c r="B33" s="90"/>
      <c r="C33" s="91"/>
      <c r="D33" s="90"/>
      <c r="E33" s="91"/>
      <c r="F33" s="90"/>
      <c r="G33" s="91"/>
      <c r="H33" s="90"/>
      <c r="I33" s="91"/>
      <c r="J33" s="79"/>
      <c r="K33" s="80"/>
      <c r="L33" s="75"/>
      <c r="M33" s="63"/>
      <c r="N33" s="63"/>
      <c r="O33" s="63"/>
      <c r="P33" s="63"/>
      <c r="Q33" s="63"/>
      <c r="R33" s="63"/>
      <c r="S33" s="76"/>
      <c r="T33" s="63"/>
      <c r="U33" s="63"/>
      <c r="V33" s="63"/>
      <c r="W33" s="63"/>
      <c r="X33" s="63"/>
      <c r="Y33" s="63"/>
      <c r="Z33" s="63"/>
      <c r="AA33" s="64"/>
      <c r="AB33" s="1"/>
    </row>
    <row r="34" spans="1:28" s="1" customFormat="1" ht="13.5" thickBot="1" x14ac:dyDescent="0.25">
      <c r="A34" s="101"/>
      <c r="B34" s="73" t="s">
        <v>23</v>
      </c>
      <c r="C34" s="74"/>
      <c r="D34" s="73" t="s">
        <v>23</v>
      </c>
      <c r="E34" s="74"/>
      <c r="F34" s="73" t="s">
        <v>23</v>
      </c>
      <c r="G34" s="74"/>
      <c r="H34" s="73" t="s">
        <v>23</v>
      </c>
      <c r="I34" s="74"/>
      <c r="J34" s="59" t="s">
        <v>23</v>
      </c>
      <c r="K34" s="60"/>
      <c r="L34" s="81"/>
      <c r="M34" s="61"/>
      <c r="N34" s="61"/>
      <c r="O34" s="61"/>
      <c r="P34" s="61"/>
      <c r="Q34" s="61"/>
      <c r="R34" s="61"/>
      <c r="S34" s="82"/>
      <c r="T34" s="61"/>
      <c r="U34" s="61"/>
      <c r="V34" s="61"/>
      <c r="W34" s="61"/>
      <c r="X34" s="61"/>
      <c r="Y34" s="61"/>
      <c r="Z34" s="61"/>
      <c r="AA34" s="62"/>
    </row>
    <row r="35" spans="1:28" s="1" customFormat="1" ht="12.75" customHeight="1" x14ac:dyDescent="0.2">
      <c r="A35" s="101"/>
      <c r="B35" s="83" t="s">
        <v>18</v>
      </c>
      <c r="C35" s="84"/>
      <c r="D35" s="85" t="s">
        <v>18</v>
      </c>
      <c r="E35" s="84"/>
      <c r="F35" s="85" t="s">
        <v>18</v>
      </c>
      <c r="G35" s="84"/>
      <c r="H35" s="85" t="s">
        <v>18</v>
      </c>
      <c r="I35" s="84"/>
      <c r="J35" s="77" t="s">
        <v>25</v>
      </c>
      <c r="K35" s="78"/>
      <c r="L35" s="75"/>
      <c r="M35" s="63"/>
      <c r="N35" s="63"/>
      <c r="O35" s="63"/>
      <c r="P35" s="63"/>
      <c r="Q35" s="63"/>
      <c r="R35" s="63"/>
      <c r="S35" s="76"/>
      <c r="T35" s="63"/>
      <c r="U35" s="63"/>
      <c r="V35" s="63"/>
      <c r="W35" s="63"/>
      <c r="X35" s="63"/>
      <c r="Y35" s="63"/>
      <c r="Z35" s="63"/>
      <c r="AA35" s="64"/>
    </row>
    <row r="36" spans="1:28" s="1" customFormat="1" ht="12.75" customHeight="1" x14ac:dyDescent="0.2">
      <c r="A36" s="101"/>
      <c r="B36" s="83"/>
      <c r="C36" s="84"/>
      <c r="D36" s="85"/>
      <c r="E36" s="84"/>
      <c r="F36" s="85"/>
      <c r="G36" s="84"/>
      <c r="H36" s="85"/>
      <c r="I36" s="84"/>
      <c r="J36" s="79"/>
      <c r="K36" s="80"/>
      <c r="L36" s="75"/>
      <c r="M36" s="63"/>
      <c r="N36" s="63"/>
      <c r="O36" s="63"/>
      <c r="P36" s="63"/>
      <c r="Q36" s="63"/>
      <c r="R36" s="63"/>
      <c r="S36" s="76"/>
      <c r="T36" s="63"/>
      <c r="U36" s="63"/>
      <c r="V36" s="63"/>
      <c r="W36" s="63"/>
      <c r="X36" s="63"/>
      <c r="Y36" s="63"/>
      <c r="Z36" s="63"/>
      <c r="AA36" s="64"/>
    </row>
    <row r="37" spans="1:28" s="1" customFormat="1" ht="13.5" thickBot="1" x14ac:dyDescent="0.25">
      <c r="A37" s="102"/>
      <c r="B37" s="72" t="s">
        <v>23</v>
      </c>
      <c r="C37" s="60"/>
      <c r="D37" s="72" t="s">
        <v>23</v>
      </c>
      <c r="E37" s="60"/>
      <c r="F37" s="72" t="s">
        <v>23</v>
      </c>
      <c r="G37" s="60"/>
      <c r="H37" s="72" t="s">
        <v>23</v>
      </c>
      <c r="I37" s="60"/>
      <c r="J37" s="59" t="s">
        <v>23</v>
      </c>
      <c r="K37" s="60"/>
      <c r="L37" s="75"/>
      <c r="M37" s="63"/>
      <c r="N37" s="63"/>
      <c r="O37" s="63"/>
      <c r="P37" s="63"/>
      <c r="Q37" s="63"/>
      <c r="R37" s="63"/>
      <c r="S37" s="76"/>
      <c r="T37" s="63"/>
      <c r="U37" s="63"/>
      <c r="V37" s="63"/>
      <c r="W37" s="63"/>
      <c r="X37" s="63"/>
      <c r="Y37" s="63"/>
      <c r="Z37" s="63"/>
      <c r="AA37" s="64"/>
    </row>
    <row r="38" spans="1:28" s="1" customFormat="1" ht="19.5" thickBot="1" x14ac:dyDescent="0.25">
      <c r="A38" s="100">
        <v>35</v>
      </c>
      <c r="B38" s="36">
        <f>T31+1</f>
        <v>45166</v>
      </c>
      <c r="C38" s="38"/>
      <c r="D38" s="40">
        <f>B38+1</f>
        <v>45167</v>
      </c>
      <c r="E38" s="41"/>
      <c r="F38" s="40">
        <f>D38+1</f>
        <v>45168</v>
      </c>
      <c r="G38" s="41"/>
      <c r="H38" s="40">
        <f>F38+1</f>
        <v>45169</v>
      </c>
      <c r="I38" s="41"/>
      <c r="J38" s="40">
        <f>H38+1</f>
        <v>45170</v>
      </c>
      <c r="K38" s="41"/>
      <c r="L38" s="57">
        <f>J38+1</f>
        <v>45171</v>
      </c>
      <c r="M38" s="58"/>
      <c r="N38" s="65"/>
      <c r="O38" s="65"/>
      <c r="P38" s="65"/>
      <c r="Q38" s="65"/>
      <c r="R38" s="65"/>
      <c r="S38" s="71"/>
      <c r="T38" s="58">
        <f>L38+1</f>
        <v>45172</v>
      </c>
      <c r="U38" s="58"/>
      <c r="V38" s="65"/>
      <c r="W38" s="65"/>
      <c r="X38" s="65"/>
      <c r="Y38" s="65"/>
      <c r="Z38" s="65"/>
      <c r="AA38" s="66"/>
    </row>
    <row r="39" spans="1:28" s="2" customFormat="1" ht="12.75" customHeight="1" x14ac:dyDescent="0.2">
      <c r="A39" s="101"/>
      <c r="B39" s="88" t="s">
        <v>24</v>
      </c>
      <c r="C39" s="89"/>
      <c r="D39" s="88" t="s">
        <v>24</v>
      </c>
      <c r="E39" s="89"/>
      <c r="F39" s="88" t="s">
        <v>24</v>
      </c>
      <c r="G39" s="89"/>
      <c r="H39" s="88" t="s">
        <v>24</v>
      </c>
      <c r="I39" s="89"/>
      <c r="J39" s="77" t="s">
        <v>25</v>
      </c>
      <c r="K39" s="78"/>
      <c r="L39" s="86"/>
      <c r="M39" s="67"/>
      <c r="N39" s="67"/>
      <c r="O39" s="67"/>
      <c r="P39" s="67"/>
      <c r="Q39" s="67"/>
      <c r="R39" s="67"/>
      <c r="S39" s="87"/>
      <c r="T39" s="67"/>
      <c r="U39" s="67"/>
      <c r="V39" s="67"/>
      <c r="W39" s="67"/>
      <c r="X39" s="67"/>
      <c r="Y39" s="67"/>
      <c r="Z39" s="67"/>
      <c r="AA39" s="68"/>
      <c r="AB39" s="1"/>
    </row>
    <row r="40" spans="1:28" ht="12.75" customHeight="1" x14ac:dyDescent="0.2">
      <c r="A40" s="101"/>
      <c r="B40" s="90"/>
      <c r="C40" s="91"/>
      <c r="D40" s="90"/>
      <c r="E40" s="91"/>
      <c r="F40" s="90"/>
      <c r="G40" s="91"/>
      <c r="H40" s="90"/>
      <c r="I40" s="91"/>
      <c r="J40" s="79"/>
      <c r="K40" s="80"/>
      <c r="L40" s="75"/>
      <c r="M40" s="63"/>
      <c r="N40" s="63"/>
      <c r="O40" s="63"/>
      <c r="P40" s="63"/>
      <c r="Q40" s="63"/>
      <c r="R40" s="63"/>
      <c r="S40" s="76"/>
      <c r="T40" s="63"/>
      <c r="U40" s="63"/>
      <c r="V40" s="63"/>
      <c r="W40" s="63"/>
      <c r="X40" s="63"/>
      <c r="Y40" s="63"/>
      <c r="Z40" s="63"/>
      <c r="AA40" s="64"/>
    </row>
    <row r="41" spans="1:28" ht="13.5" thickBot="1" x14ac:dyDescent="0.25">
      <c r="A41" s="101"/>
      <c r="B41" s="73" t="s">
        <v>23</v>
      </c>
      <c r="C41" s="74"/>
      <c r="D41" s="73" t="s">
        <v>23</v>
      </c>
      <c r="E41" s="74"/>
      <c r="F41" s="73" t="s">
        <v>23</v>
      </c>
      <c r="G41" s="74"/>
      <c r="H41" s="73" t="s">
        <v>23</v>
      </c>
      <c r="I41" s="74"/>
      <c r="J41" s="59" t="s">
        <v>23</v>
      </c>
      <c r="K41" s="60"/>
      <c r="L41" s="81"/>
      <c r="M41" s="61"/>
      <c r="N41" s="61"/>
      <c r="O41" s="61"/>
      <c r="P41" s="61"/>
      <c r="Q41" s="61"/>
      <c r="R41" s="61"/>
      <c r="S41" s="82"/>
      <c r="T41" s="61"/>
      <c r="U41" s="61"/>
      <c r="V41" s="61"/>
      <c r="W41" s="61"/>
      <c r="X41" s="61"/>
      <c r="Y41" s="61"/>
      <c r="Z41" s="61"/>
      <c r="AA41" s="62"/>
    </row>
    <row r="42" spans="1:28" ht="12.75" customHeight="1" x14ac:dyDescent="0.2">
      <c r="A42" s="101"/>
      <c r="B42" s="92" t="s">
        <v>19</v>
      </c>
      <c r="C42" s="93"/>
      <c r="D42" s="94" t="s">
        <v>19</v>
      </c>
      <c r="E42" s="93"/>
      <c r="F42" s="94" t="s">
        <v>19</v>
      </c>
      <c r="G42" s="93"/>
      <c r="H42" s="94" t="s">
        <v>19</v>
      </c>
      <c r="I42" s="93"/>
      <c r="J42" s="77" t="s">
        <v>25</v>
      </c>
      <c r="K42" s="78"/>
      <c r="L42" s="75"/>
      <c r="M42" s="63"/>
      <c r="N42" s="63"/>
      <c r="O42" s="63"/>
      <c r="P42" s="63"/>
      <c r="Q42" s="63"/>
      <c r="R42" s="63"/>
      <c r="S42" s="76"/>
      <c r="T42" s="63"/>
      <c r="U42" s="63"/>
      <c r="V42" s="63"/>
      <c r="W42" s="63"/>
      <c r="X42" s="63"/>
      <c r="Y42" s="63"/>
      <c r="Z42" s="63"/>
      <c r="AA42" s="64"/>
    </row>
    <row r="43" spans="1:28" ht="12.75" customHeight="1" x14ac:dyDescent="0.2">
      <c r="A43" s="101"/>
      <c r="B43" s="92"/>
      <c r="C43" s="93"/>
      <c r="D43" s="94"/>
      <c r="E43" s="93"/>
      <c r="F43" s="94"/>
      <c r="G43" s="93"/>
      <c r="H43" s="94"/>
      <c r="I43" s="93"/>
      <c r="J43" s="79"/>
      <c r="K43" s="80"/>
      <c r="L43" s="75"/>
      <c r="M43" s="63"/>
      <c r="N43" s="63"/>
      <c r="O43" s="63"/>
      <c r="P43" s="63"/>
      <c r="Q43" s="63"/>
      <c r="R43" s="63"/>
      <c r="S43" s="76"/>
      <c r="T43" s="63"/>
      <c r="U43" s="63"/>
      <c r="V43" s="63"/>
      <c r="W43" s="63"/>
      <c r="X43" s="63"/>
      <c r="Y43" s="63"/>
      <c r="Z43" s="63"/>
      <c r="AA43" s="64"/>
    </row>
    <row r="44" spans="1:28" ht="13.5" thickBot="1" x14ac:dyDescent="0.25">
      <c r="A44" s="102"/>
      <c r="B44" s="59" t="s">
        <v>23</v>
      </c>
      <c r="C44" s="60"/>
      <c r="D44" s="59" t="s">
        <v>23</v>
      </c>
      <c r="E44" s="60"/>
      <c r="F44" s="59" t="s">
        <v>23</v>
      </c>
      <c r="G44" s="60"/>
      <c r="H44" s="59" t="s">
        <v>23</v>
      </c>
      <c r="I44" s="60"/>
      <c r="J44" s="59" t="s">
        <v>23</v>
      </c>
      <c r="K44" s="60"/>
      <c r="L44" s="69"/>
      <c r="M44" s="55"/>
      <c r="N44" s="55"/>
      <c r="O44" s="55"/>
      <c r="P44" s="55"/>
      <c r="Q44" s="55"/>
      <c r="R44" s="55"/>
      <c r="S44" s="70"/>
      <c r="T44" s="55"/>
      <c r="U44" s="55"/>
      <c r="V44" s="55"/>
      <c r="W44" s="55"/>
      <c r="X44" s="55"/>
      <c r="Y44" s="55"/>
      <c r="Z44" s="55"/>
      <c r="AA44" s="56"/>
    </row>
    <row r="45" spans="1:28" s="1" customFormat="1" ht="19.5" thickBot="1" x14ac:dyDescent="0.25">
      <c r="A45" s="100">
        <v>36</v>
      </c>
      <c r="B45" s="32">
        <f>T38+1</f>
        <v>45173</v>
      </c>
      <c r="C45" s="39"/>
      <c r="D45" s="42">
        <f>B45+1</f>
        <v>45174</v>
      </c>
      <c r="E45" s="43"/>
      <c r="F45" s="105" t="s">
        <v>22</v>
      </c>
      <c r="G45" s="106"/>
      <c r="H45" s="106"/>
      <c r="I45" s="106"/>
      <c r="J45" s="106"/>
      <c r="K45" s="106"/>
      <c r="L45" s="106"/>
      <c r="M45" s="106"/>
      <c r="N45" s="106"/>
      <c r="O45" s="106"/>
      <c r="P45" s="106"/>
      <c r="Q45" s="106"/>
      <c r="R45" s="106"/>
      <c r="S45" s="106"/>
      <c r="T45" s="106"/>
      <c r="U45" s="106"/>
      <c r="V45" s="106"/>
      <c r="W45" s="106"/>
      <c r="X45" s="106"/>
      <c r="Y45" s="106"/>
      <c r="Z45" s="106"/>
      <c r="AA45" s="107"/>
    </row>
    <row r="46" spans="1:28" ht="12.75" customHeight="1" x14ac:dyDescent="0.2">
      <c r="A46" s="101"/>
      <c r="B46" s="88" t="s">
        <v>24</v>
      </c>
      <c r="C46" s="89"/>
      <c r="D46" s="88" t="s">
        <v>24</v>
      </c>
      <c r="E46" s="89"/>
      <c r="F46" s="108"/>
      <c r="G46" s="109"/>
      <c r="H46" s="109"/>
      <c r="I46" s="109"/>
      <c r="J46" s="109"/>
      <c r="K46" s="109"/>
      <c r="L46" s="109"/>
      <c r="M46" s="109"/>
      <c r="N46" s="109"/>
      <c r="O46" s="109"/>
      <c r="P46" s="109"/>
      <c r="Q46" s="109"/>
      <c r="R46" s="109"/>
      <c r="S46" s="109"/>
      <c r="T46" s="109"/>
      <c r="U46" s="109"/>
      <c r="V46" s="109"/>
      <c r="W46" s="109"/>
      <c r="X46" s="109"/>
      <c r="Y46" s="109"/>
      <c r="Z46" s="109"/>
      <c r="AA46" s="110"/>
    </row>
    <row r="47" spans="1:28" ht="12.75" customHeight="1" x14ac:dyDescent="0.2">
      <c r="A47" s="101"/>
      <c r="B47" s="90"/>
      <c r="C47" s="91"/>
      <c r="D47" s="90"/>
      <c r="E47" s="91"/>
      <c r="F47" s="108"/>
      <c r="G47" s="109"/>
      <c r="H47" s="109"/>
      <c r="I47" s="109"/>
      <c r="J47" s="109"/>
      <c r="K47" s="109"/>
      <c r="L47" s="109"/>
      <c r="M47" s="109"/>
      <c r="N47" s="109"/>
      <c r="O47" s="109"/>
      <c r="P47" s="109"/>
      <c r="Q47" s="109"/>
      <c r="R47" s="109"/>
      <c r="S47" s="109"/>
      <c r="T47" s="109"/>
      <c r="U47" s="109"/>
      <c r="V47" s="109"/>
      <c r="W47" s="109"/>
      <c r="X47" s="109"/>
      <c r="Y47" s="109"/>
      <c r="Z47" s="109"/>
      <c r="AA47" s="110"/>
    </row>
    <row r="48" spans="1:28" x14ac:dyDescent="0.2">
      <c r="A48" s="101"/>
      <c r="B48" s="73" t="s">
        <v>23</v>
      </c>
      <c r="C48" s="74"/>
      <c r="D48" s="73" t="s">
        <v>23</v>
      </c>
      <c r="E48" s="74"/>
      <c r="F48" s="108"/>
      <c r="G48" s="109"/>
      <c r="H48" s="109"/>
      <c r="I48" s="109"/>
      <c r="J48" s="109"/>
      <c r="K48" s="109"/>
      <c r="L48" s="109"/>
      <c r="M48" s="109"/>
      <c r="N48" s="109"/>
      <c r="O48" s="109"/>
      <c r="P48" s="109"/>
      <c r="Q48" s="109"/>
      <c r="R48" s="109"/>
      <c r="S48" s="109"/>
      <c r="T48" s="109"/>
      <c r="U48" s="109"/>
      <c r="V48" s="109"/>
      <c r="W48" s="109"/>
      <c r="X48" s="109"/>
      <c r="Y48" s="109"/>
      <c r="Z48" s="109"/>
      <c r="AA48" s="110"/>
    </row>
    <row r="49" spans="1:27" x14ac:dyDescent="0.2">
      <c r="A49" s="101"/>
      <c r="B49" s="83" t="s">
        <v>18</v>
      </c>
      <c r="C49" s="84"/>
      <c r="D49" s="85" t="s">
        <v>18</v>
      </c>
      <c r="E49" s="84"/>
      <c r="F49" s="108"/>
      <c r="G49" s="109"/>
      <c r="H49" s="109"/>
      <c r="I49" s="109"/>
      <c r="J49" s="109"/>
      <c r="K49" s="109"/>
      <c r="L49" s="109"/>
      <c r="M49" s="109"/>
      <c r="N49" s="109"/>
      <c r="O49" s="109"/>
      <c r="P49" s="109"/>
      <c r="Q49" s="109"/>
      <c r="R49" s="109"/>
      <c r="S49" s="109"/>
      <c r="T49" s="109"/>
      <c r="U49" s="109"/>
      <c r="V49" s="109"/>
      <c r="W49" s="109"/>
      <c r="X49" s="109"/>
      <c r="Y49" s="109"/>
      <c r="Z49" s="109"/>
      <c r="AA49" s="110"/>
    </row>
    <row r="50" spans="1:27" x14ac:dyDescent="0.2">
      <c r="A50" s="101"/>
      <c r="B50" s="83"/>
      <c r="C50" s="84"/>
      <c r="D50" s="85"/>
      <c r="E50" s="84"/>
      <c r="F50" s="108"/>
      <c r="G50" s="109"/>
      <c r="H50" s="109"/>
      <c r="I50" s="109"/>
      <c r="J50" s="109"/>
      <c r="K50" s="109"/>
      <c r="L50" s="109"/>
      <c r="M50" s="109"/>
      <c r="N50" s="109"/>
      <c r="O50" s="109"/>
      <c r="P50" s="109"/>
      <c r="Q50" s="109"/>
      <c r="R50" s="109"/>
      <c r="S50" s="109"/>
      <c r="T50" s="109"/>
      <c r="U50" s="109"/>
      <c r="V50" s="109"/>
      <c r="W50" s="109"/>
      <c r="X50" s="109"/>
      <c r="Y50" s="109"/>
      <c r="Z50" s="109"/>
      <c r="AA50" s="110"/>
    </row>
    <row r="51" spans="1:27" ht="13.5" thickBot="1" x14ac:dyDescent="0.25">
      <c r="A51" s="102"/>
      <c r="B51" s="72" t="s">
        <v>23</v>
      </c>
      <c r="C51" s="60"/>
      <c r="D51" s="72" t="s">
        <v>23</v>
      </c>
      <c r="E51" s="60"/>
      <c r="F51" s="111"/>
      <c r="G51" s="112"/>
      <c r="H51" s="112"/>
      <c r="I51" s="112"/>
      <c r="J51" s="112"/>
      <c r="K51" s="112"/>
      <c r="L51" s="112"/>
      <c r="M51" s="112"/>
      <c r="N51" s="112"/>
      <c r="O51" s="112"/>
      <c r="P51" s="112"/>
      <c r="Q51" s="112"/>
      <c r="R51" s="112"/>
      <c r="S51" s="112"/>
      <c r="T51" s="112"/>
      <c r="U51" s="112"/>
      <c r="V51" s="112"/>
      <c r="W51" s="112"/>
      <c r="X51" s="112"/>
      <c r="Y51" s="112"/>
      <c r="Z51" s="112"/>
      <c r="AA51" s="113"/>
    </row>
  </sheetData>
  <mergeCells count="205">
    <mergeCell ref="B1:I7"/>
    <mergeCell ref="L1:R1"/>
    <mergeCell ref="T1:Z1"/>
    <mergeCell ref="B9:C9"/>
    <mergeCell ref="D9:E9"/>
    <mergeCell ref="F9:G9"/>
    <mergeCell ref="H9:I9"/>
    <mergeCell ref="J9:K9"/>
    <mergeCell ref="L9:S9"/>
    <mergeCell ref="T9:AA9"/>
    <mergeCell ref="L12:S12"/>
    <mergeCell ref="T12:AA12"/>
    <mergeCell ref="B13:C13"/>
    <mergeCell ref="D13:E13"/>
    <mergeCell ref="F13:G13"/>
    <mergeCell ref="H13:I13"/>
    <mergeCell ref="J13:K13"/>
    <mergeCell ref="L13:S13"/>
    <mergeCell ref="L10:M10"/>
    <mergeCell ref="N10:S10"/>
    <mergeCell ref="T10:U10"/>
    <mergeCell ref="V10:AA10"/>
    <mergeCell ref="L11:S11"/>
    <mergeCell ref="T11:AA11"/>
    <mergeCell ref="N17:S17"/>
    <mergeCell ref="T17:U17"/>
    <mergeCell ref="V17:AA17"/>
    <mergeCell ref="B18:C19"/>
    <mergeCell ref="D18:E19"/>
    <mergeCell ref="F18:G19"/>
    <mergeCell ref="H18:I19"/>
    <mergeCell ref="J18:K19"/>
    <mergeCell ref="T13:AA13"/>
    <mergeCell ref="L14:S14"/>
    <mergeCell ref="T14:AA14"/>
    <mergeCell ref="L15:S15"/>
    <mergeCell ref="T15:AA15"/>
    <mergeCell ref="L16:S16"/>
    <mergeCell ref="T16:AA16"/>
    <mergeCell ref="L23:S23"/>
    <mergeCell ref="T23:AA23"/>
    <mergeCell ref="L18:S18"/>
    <mergeCell ref="T18:AA18"/>
    <mergeCell ref="T19:AA19"/>
    <mergeCell ref="L21:S21"/>
    <mergeCell ref="T21:AA21"/>
    <mergeCell ref="B23:C23"/>
    <mergeCell ref="D23:E23"/>
    <mergeCell ref="F23:G23"/>
    <mergeCell ref="T20:AA20"/>
    <mergeCell ref="L19:S19"/>
    <mergeCell ref="B20:C20"/>
    <mergeCell ref="D20:E20"/>
    <mergeCell ref="F20:G20"/>
    <mergeCell ref="H20:I20"/>
    <mergeCell ref="J20:K20"/>
    <mergeCell ref="L20:S20"/>
    <mergeCell ref="T32:AA32"/>
    <mergeCell ref="L32:S32"/>
    <mergeCell ref="L29:S29"/>
    <mergeCell ref="T29:AA29"/>
    <mergeCell ref="T25:AA25"/>
    <mergeCell ref="B27:C27"/>
    <mergeCell ref="D27:E27"/>
    <mergeCell ref="F27:G27"/>
    <mergeCell ref="H27:I27"/>
    <mergeCell ref="J27:K27"/>
    <mergeCell ref="L27:S27"/>
    <mergeCell ref="T27:AA27"/>
    <mergeCell ref="T26:AA26"/>
    <mergeCell ref="L25:S25"/>
    <mergeCell ref="L26:S26"/>
    <mergeCell ref="A17:A23"/>
    <mergeCell ref="L17:M17"/>
    <mergeCell ref="B44:C44"/>
    <mergeCell ref="D44:E44"/>
    <mergeCell ref="L36:S36"/>
    <mergeCell ref="D37:E37"/>
    <mergeCell ref="T39:AA39"/>
    <mergeCell ref="B41:C41"/>
    <mergeCell ref="D41:E41"/>
    <mergeCell ref="B37:C37"/>
    <mergeCell ref="L39:S39"/>
    <mergeCell ref="F37:G37"/>
    <mergeCell ref="H37:I37"/>
    <mergeCell ref="J37:K37"/>
    <mergeCell ref="L37:S37"/>
    <mergeCell ref="T33:AA33"/>
    <mergeCell ref="L33:S33"/>
    <mergeCell ref="T36:AA36"/>
    <mergeCell ref="T37:AA37"/>
    <mergeCell ref="L35:S35"/>
    <mergeCell ref="T35:AA35"/>
    <mergeCell ref="B30:C30"/>
    <mergeCell ref="L22:S22"/>
    <mergeCell ref="T22:AA22"/>
    <mergeCell ref="A10:A16"/>
    <mergeCell ref="B11:C12"/>
    <mergeCell ref="D11:E12"/>
    <mergeCell ref="F11:G12"/>
    <mergeCell ref="H11:I12"/>
    <mergeCell ref="J11:K12"/>
    <mergeCell ref="B14:C15"/>
    <mergeCell ref="D14:E15"/>
    <mergeCell ref="F14:G15"/>
    <mergeCell ref="H14:I15"/>
    <mergeCell ref="J14:K15"/>
    <mergeCell ref="B16:C16"/>
    <mergeCell ref="D16:E16"/>
    <mergeCell ref="F16:G16"/>
    <mergeCell ref="H16:I16"/>
    <mergeCell ref="J16:K16"/>
    <mergeCell ref="A24:A30"/>
    <mergeCell ref="L24:M24"/>
    <mergeCell ref="N24:S24"/>
    <mergeCell ref="T24:U24"/>
    <mergeCell ref="V24:AA24"/>
    <mergeCell ref="B25:C26"/>
    <mergeCell ref="D25:E26"/>
    <mergeCell ref="F25:G26"/>
    <mergeCell ref="H25:I26"/>
    <mergeCell ref="J25:K26"/>
    <mergeCell ref="B28:C29"/>
    <mergeCell ref="D28:E29"/>
    <mergeCell ref="F28:G29"/>
    <mergeCell ref="H28:I29"/>
    <mergeCell ref="J28:K29"/>
    <mergeCell ref="L28:S28"/>
    <mergeCell ref="T28:AA28"/>
    <mergeCell ref="D30:E30"/>
    <mergeCell ref="F30:G30"/>
    <mergeCell ref="H30:I30"/>
    <mergeCell ref="J30:K30"/>
    <mergeCell ref="L30:S30"/>
    <mergeCell ref="T30:AA30"/>
    <mergeCell ref="B35:C36"/>
    <mergeCell ref="D35:E36"/>
    <mergeCell ref="F35:G36"/>
    <mergeCell ref="H35:I36"/>
    <mergeCell ref="J35:K36"/>
    <mergeCell ref="B21:C22"/>
    <mergeCell ref="D21:E22"/>
    <mergeCell ref="F21:G22"/>
    <mergeCell ref="H21:I22"/>
    <mergeCell ref="J21:K22"/>
    <mergeCell ref="H23:I23"/>
    <mergeCell ref="J23:K23"/>
    <mergeCell ref="B42:C43"/>
    <mergeCell ref="D42:E43"/>
    <mergeCell ref="F42:G43"/>
    <mergeCell ref="H42:I43"/>
    <mergeCell ref="J42:K43"/>
    <mergeCell ref="L42:S42"/>
    <mergeCell ref="T42:AA42"/>
    <mergeCell ref="A31:A37"/>
    <mergeCell ref="L31:M31"/>
    <mergeCell ref="N31:S31"/>
    <mergeCell ref="T31:U31"/>
    <mergeCell ref="V31:AA31"/>
    <mergeCell ref="B32:C33"/>
    <mergeCell ref="D32:E33"/>
    <mergeCell ref="F32:G33"/>
    <mergeCell ref="H32:I33"/>
    <mergeCell ref="J32:K33"/>
    <mergeCell ref="B34:C34"/>
    <mergeCell ref="D34:E34"/>
    <mergeCell ref="F34:G34"/>
    <mergeCell ref="H34:I34"/>
    <mergeCell ref="J34:K34"/>
    <mergeCell ref="L34:S34"/>
    <mergeCell ref="T34:AA34"/>
    <mergeCell ref="F39:G40"/>
    <mergeCell ref="H39:I40"/>
    <mergeCell ref="J39:K40"/>
    <mergeCell ref="L40:S40"/>
    <mergeCell ref="T40:AA40"/>
    <mergeCell ref="F41:G41"/>
    <mergeCell ref="H41:I41"/>
    <mergeCell ref="J41:K41"/>
    <mergeCell ref="L41:S41"/>
    <mergeCell ref="T41:AA41"/>
    <mergeCell ref="L43:S43"/>
    <mergeCell ref="T43:AA43"/>
    <mergeCell ref="F44:G44"/>
    <mergeCell ref="H44:I44"/>
    <mergeCell ref="J44:K44"/>
    <mergeCell ref="L44:S44"/>
    <mergeCell ref="T44:AA44"/>
    <mergeCell ref="A45:A51"/>
    <mergeCell ref="F45:AA51"/>
    <mergeCell ref="B46:C47"/>
    <mergeCell ref="D46:E47"/>
    <mergeCell ref="B48:C48"/>
    <mergeCell ref="D48:E48"/>
    <mergeCell ref="B49:C50"/>
    <mergeCell ref="D49:E50"/>
    <mergeCell ref="B51:C51"/>
    <mergeCell ref="D51:E51"/>
    <mergeCell ref="A38:A44"/>
    <mergeCell ref="L38:M38"/>
    <mergeCell ref="N38:S38"/>
    <mergeCell ref="T38:U38"/>
    <mergeCell ref="V38:AA38"/>
    <mergeCell ref="B39:C40"/>
    <mergeCell ref="D39:E40"/>
  </mergeCells>
  <conditionalFormatting sqref="B10 D10 F10 H10 L10 T10 B17 D17 F17 H17 L17 T17 B24 D24 F24 H24 L24 T24 B31 D31 F31 H31 L31 T31 B38 D38 F38 H38 L38 T38 B45 D45 J17 J24 J31 J38">
    <cfRule type="expression" dxfId="19" priority="3">
      <formula>MONTH(B10)&lt;&gt;MONTH($B$1)</formula>
    </cfRule>
    <cfRule type="expression" dxfId="18" priority="4">
      <formula>OR(WEEKDAY(B10,1)=1,WEEKDAY(B10,1)=7)</formula>
    </cfRule>
  </conditionalFormatting>
  <conditionalFormatting sqref="J10">
    <cfRule type="expression" dxfId="17" priority="1">
      <formula>MONTH(J10)&lt;&gt;MONTH($B$1)</formula>
    </cfRule>
    <cfRule type="expression" dxfId="16" priority="2">
      <formula>OR(WEEKDAY(J10,1)=1,WEEKDAY(J10,1)=7)</formula>
    </cfRule>
  </conditionalFormatting>
  <hyperlinks>
    <hyperlink ref="F45:AA51" r:id="rId1" display="Pour toute autre demande, n'hésitez pas à nous contacter ou à consulter notre catalogue de formation (cliquez ici)" xr:uid="{8388933C-7423-4453-A080-4D66F5D60E97}"/>
    <hyperlink ref="B13:C13" r:id="rId2" display="S'inscrire" xr:uid="{C101A6D6-BC63-4FA3-A670-7B959F3F456A}"/>
    <hyperlink ref="B20:C20" r:id="rId3" display="S'inscrire" xr:uid="{A388089C-F6BC-4F43-A771-7746A9A5120C}"/>
    <hyperlink ref="B27:C27" r:id="rId4" display="S'inscrire" xr:uid="{D9529ED1-E698-4ADF-AE3E-72B4B7650DD4}"/>
    <hyperlink ref="B34:C34" r:id="rId5" display="S'inscrire" xr:uid="{F4923019-09D3-4E1D-94A3-C0DC314A6B92}"/>
    <hyperlink ref="B41:C41" r:id="rId6" display="S'inscrire" xr:uid="{20C949ED-37EF-4265-884B-DECBD05DDBB6}"/>
    <hyperlink ref="B48:C48" r:id="rId7" display="S'inscrire" xr:uid="{7CFC6731-4F7E-46D2-99D6-48C12A160F66}"/>
    <hyperlink ref="D48:E48" r:id="rId8" display="S'inscrire" xr:uid="{77EC5849-CDA6-4EA6-BEF7-9C5B7EB7FCDA}"/>
    <hyperlink ref="D41:I41" r:id="rId9" display="S'inscrire" xr:uid="{622AD24D-6650-46A8-8B22-C61F3437E20F}"/>
    <hyperlink ref="D34:I34" r:id="rId10" display="S'inscrire" xr:uid="{BDF93BF9-42F4-4AFF-B839-4539AC56AE32}"/>
    <hyperlink ref="D27:I27" r:id="rId11" display="S'inscrire" xr:uid="{C6DD6F82-26EB-471D-8A88-EA4F60335B1E}"/>
    <hyperlink ref="D20:I20" r:id="rId12" display="S'inscrire" xr:uid="{B531F1EC-7168-41BC-A3C6-3DEC77BDFA02}"/>
    <hyperlink ref="D13:I13" r:id="rId13" display="S'inscrire" xr:uid="{C2B55DA8-5187-48D5-90C9-519B1E57AB7F}"/>
    <hyperlink ref="B23:C23" r:id="rId14" display="S'inscrire" xr:uid="{04B67DE9-D64A-409D-B95E-F6D1E23E1E21}"/>
    <hyperlink ref="B37:C37" r:id="rId15" display="S'inscrire" xr:uid="{58C8976F-B309-4BBD-A697-B6A7574DA201}"/>
    <hyperlink ref="B51:C51" r:id="rId16" display="S'inscrire" xr:uid="{4983732E-7B6A-4C4D-A024-276012401499}"/>
    <hyperlink ref="D51:E51" r:id="rId17" display="S'inscrire" xr:uid="{E978302C-5680-46EC-BAA7-643B03DA11E6}"/>
    <hyperlink ref="D37:I37" r:id="rId18" display="S'inscrire" xr:uid="{FCA7F1EE-F155-4628-AD9B-1F0A024299F4}"/>
    <hyperlink ref="D23:I23" r:id="rId19" display="S'inscrire" xr:uid="{DB3D1FF7-8953-4F62-A926-5B1081F0D225}"/>
    <hyperlink ref="B16:C16" r:id="rId20" display="S'inscrire" xr:uid="{02A5F09B-02FC-4147-9D44-1524B82C4547}"/>
    <hyperlink ref="B30:C30" r:id="rId21" display="S'inscrire" xr:uid="{1D5B9A51-2981-47D7-A2E1-DF037B7F1A67}"/>
    <hyperlink ref="B44:C44" r:id="rId22" display="S'inscrire" xr:uid="{05AFC100-29D2-4220-A201-36CD57D6E00A}"/>
    <hyperlink ref="J44:K44" r:id="rId23" display="S'inscrire" xr:uid="{6633952A-00CD-4916-B424-A9FDBB48524D}"/>
    <hyperlink ref="J41:K41" r:id="rId24" display="S'inscrire" xr:uid="{B8AFF2F3-DBAA-42CE-85DA-09AC62E66950}"/>
    <hyperlink ref="J37:K37" r:id="rId25" display="S'inscrire" xr:uid="{627D36A4-F087-4406-89A2-A15F14CD7796}"/>
    <hyperlink ref="J34:K34" r:id="rId26" display="S'inscrire" xr:uid="{37BA5842-DBDD-42EC-A011-18C078F270BD}"/>
    <hyperlink ref="J30:K30" r:id="rId27" display="S'inscrire" xr:uid="{4E0A0E0F-90A0-4AF3-A4BC-DD42A2F6DB95}"/>
    <hyperlink ref="J27:K27" r:id="rId28" display="S'inscrire" xr:uid="{C9488DF2-6D5B-4EF8-9E41-29F059E37551}"/>
    <hyperlink ref="J23:K23" r:id="rId29" display="S'inscrire" xr:uid="{155BE7C0-3E84-4248-817B-3DF5C2EE4718}"/>
    <hyperlink ref="J20:K20" r:id="rId30" display="S'inscrire" xr:uid="{80287907-663E-4A06-A545-4AADD009592F}"/>
    <hyperlink ref="J16:K16" r:id="rId31" display="S'inscrire" xr:uid="{444D5222-479C-4636-A3DA-29BD1EF2AD62}"/>
    <hyperlink ref="J13:K13" r:id="rId32" display="S'inscrire" xr:uid="{B36C029D-008C-47B3-95E0-31D004D38912}"/>
  </hyperlinks>
  <printOptions horizontalCentered="1"/>
  <pageMargins left="0.5" right="0.5" top="0.25" bottom="0.25" header="0.25" footer="0.25"/>
  <pageSetup paperSize="9" scale="89" orientation="landscape" r:id="rId3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62679-74DB-4C17-A83D-F0653C170D7A}">
  <sheetPr>
    <tabColor rgb="FFFF9999"/>
    <pageSetUpPr fitToPage="1"/>
  </sheetPr>
  <dimension ref="A1:AB51"/>
  <sheetViews>
    <sheetView showGridLines="0" zoomScale="70" zoomScaleNormal="70" workbookViewId="0">
      <selection activeCell="J16" sqref="J16:K16"/>
    </sheetView>
  </sheetViews>
  <sheetFormatPr baseColWidth="10" defaultColWidth="9.140625" defaultRowHeight="12.75" x14ac:dyDescent="0.2"/>
  <cols>
    <col min="2" max="2" width="4.85546875" customWidth="1"/>
    <col min="3" max="3" width="13.7109375" customWidth="1"/>
    <col min="4" max="4" width="4.85546875" customWidth="1"/>
    <col min="5" max="5" width="13.7109375" customWidth="1"/>
    <col min="6" max="6" width="4.85546875" customWidth="1"/>
    <col min="7" max="7" width="13.7109375" customWidth="1"/>
    <col min="8" max="8" width="4.85546875" customWidth="1"/>
    <col min="9" max="9" width="13.7109375" customWidth="1"/>
    <col min="10" max="10" width="4.85546875" customWidth="1"/>
    <col min="11" max="11" width="13.7109375" customWidth="1"/>
    <col min="12" max="18" width="2.42578125" customWidth="1"/>
    <col min="19" max="19" width="2.85546875" customWidth="1"/>
    <col min="20" max="26" width="2.42578125" customWidth="1"/>
    <col min="27" max="27" width="1.5703125" customWidth="1"/>
  </cols>
  <sheetData>
    <row r="1" spans="1:28" s="3" customFormat="1" ht="15" customHeight="1" x14ac:dyDescent="0.2">
      <c r="B1" s="95">
        <v>45170</v>
      </c>
      <c r="C1" s="95"/>
      <c r="D1" s="95"/>
      <c r="E1" s="95"/>
      <c r="F1" s="95"/>
      <c r="G1" s="95"/>
      <c r="H1" s="95"/>
      <c r="I1" s="95"/>
      <c r="J1" s="28"/>
      <c r="K1" s="28"/>
      <c r="L1" s="99">
        <f>DATE(YEAR(B1),MONTH(B1)-1,1)</f>
        <v>45139</v>
      </c>
      <c r="M1" s="99"/>
      <c r="N1" s="99"/>
      <c r="O1" s="99"/>
      <c r="P1" s="99"/>
      <c r="Q1" s="99"/>
      <c r="R1" s="99"/>
      <c r="T1" s="99">
        <f>DATE(YEAR(B1),MONTH(B1)+1,1)</f>
        <v>45200</v>
      </c>
      <c r="U1" s="99"/>
      <c r="V1" s="99"/>
      <c r="W1" s="99"/>
      <c r="X1" s="99"/>
      <c r="Y1" s="99"/>
      <c r="Z1" s="99"/>
    </row>
    <row r="2" spans="1:28" s="3" customFormat="1" ht="11.25" customHeight="1" x14ac:dyDescent="0.2">
      <c r="B2" s="95"/>
      <c r="C2" s="95"/>
      <c r="D2" s="95"/>
      <c r="E2" s="95"/>
      <c r="F2" s="95"/>
      <c r="G2" s="95"/>
      <c r="H2" s="95"/>
      <c r="I2" s="95"/>
      <c r="J2" s="28"/>
      <c r="K2" s="28"/>
      <c r="L2" s="21" t="str">
        <f>INDEX({"D";"L";"M";"M";"J";"V";"S"},1+MOD(jour_début+1-2,7))</f>
        <v>L</v>
      </c>
      <c r="M2" s="21" t="str">
        <f>INDEX({"D";"L";"M";"M";"J";"V";"S"},1+MOD(jour_début+2-2,7))</f>
        <v>M</v>
      </c>
      <c r="N2" s="21" t="str">
        <f>INDEX({"D";"L";"M";"M";"J";"V";"S"},1+MOD(jour_début+3-2,7))</f>
        <v>M</v>
      </c>
      <c r="O2" s="21" t="str">
        <f>INDEX({"D";"L";"M";"M";"J";"V";"S"},1+MOD(jour_début+4-2,7))</f>
        <v>J</v>
      </c>
      <c r="P2" s="21" t="str">
        <f>INDEX({"D";"L";"M";"M";"J";"V";"S"},1+MOD(jour_début+5-2,7))</f>
        <v>V</v>
      </c>
      <c r="Q2" s="21" t="str">
        <f>INDEX({"D";"L";"M";"M";"J";"V";"S"},1+MOD(jour_début+6-2,7))</f>
        <v>S</v>
      </c>
      <c r="R2" s="21" t="str">
        <f>INDEX({"D";"L";"M";"M";"J";"V";"S"},1+MOD(jour_début+7-2,7))</f>
        <v>D</v>
      </c>
      <c r="T2" s="21" t="str">
        <f>INDEX({"D";"L";"M";"M";"J";"V";"S"},1+MOD(jour_début+1-2,7))</f>
        <v>L</v>
      </c>
      <c r="U2" s="21" t="str">
        <f>INDEX({"D";"L";"M";"M";"J";"V";"S"},1+MOD(jour_début+2-2,7))</f>
        <v>M</v>
      </c>
      <c r="V2" s="21" t="str">
        <f>INDEX({"D";"L";"M";"M";"J";"V";"S"},1+MOD(jour_début+3-2,7))</f>
        <v>M</v>
      </c>
      <c r="W2" s="21" t="str">
        <f>INDEX({"D";"L";"M";"M";"J";"V";"S"},1+MOD(jour_début+4-2,7))</f>
        <v>J</v>
      </c>
      <c r="X2" s="21" t="str">
        <f>INDEX({"D";"L";"M";"M";"J";"V";"S"},1+MOD(jour_début+5-2,7))</f>
        <v>V</v>
      </c>
      <c r="Y2" s="21" t="str">
        <f>INDEX({"D";"L";"M";"M";"J";"V";"S"},1+MOD(jour_début+6-2,7))</f>
        <v>S</v>
      </c>
      <c r="Z2" s="21" t="str">
        <f>INDEX({"D";"L";"M";"M";"J";"V";"S"},1+MOD(jour_début+7-2,7))</f>
        <v>D</v>
      </c>
    </row>
    <row r="3" spans="1:28" s="4" customFormat="1" ht="9" customHeight="1" x14ac:dyDescent="0.15">
      <c r="B3" s="95"/>
      <c r="C3" s="95"/>
      <c r="D3" s="95"/>
      <c r="E3" s="95"/>
      <c r="F3" s="95"/>
      <c r="G3" s="95"/>
      <c r="H3" s="95"/>
      <c r="I3" s="95"/>
      <c r="J3" s="28"/>
      <c r="K3" s="33">
        <v>31</v>
      </c>
      <c r="L3" s="31" t="str">
        <f t="shared" ref="L3:R8" si="0">IF(MONTH($L$1)&lt;&gt;MONTH($L$1-(WEEKDAY($L$1,1)-(jour_début-1))-IF((WEEKDAY($L$1,1)-(jour_début-1))&lt;=0,7,0)+(ROW(L3)-ROW($L$3))*7+(COLUMN(L3)-COLUMN($L$3)+1)),"",$L$1-(WEEKDAY($L$1,1)-(jour_début-1))-IF((WEEKDAY($L$1,1)-(jour_début-1))&lt;=0,7,0)+(ROW(L3)-ROW($L$3))*7+(COLUMN(L3)-COLUMN($L$3)+1))</f>
        <v/>
      </c>
      <c r="M3" s="31">
        <f t="shared" si="0"/>
        <v>45139</v>
      </c>
      <c r="N3" s="31">
        <f t="shared" si="0"/>
        <v>45140</v>
      </c>
      <c r="O3" s="31">
        <f t="shared" si="0"/>
        <v>45141</v>
      </c>
      <c r="P3" s="31">
        <f t="shared" si="0"/>
        <v>45142</v>
      </c>
      <c r="Q3" s="31">
        <f t="shared" si="0"/>
        <v>45143</v>
      </c>
      <c r="R3" s="31">
        <f t="shared" si="0"/>
        <v>45144</v>
      </c>
      <c r="S3" s="33">
        <v>39</v>
      </c>
      <c r="T3" s="31" t="str">
        <f t="shared" ref="T3:Z8" si="1">IF(MONTH($T$1)&lt;&gt;MONTH($T$1-(WEEKDAY($T$1,1)-(jour_début-1))-IF((WEEKDAY($T$1,1)-(jour_début-1))&lt;=0,7,0)+(ROW(T3)-ROW($T$3))*7+(COLUMN(T3)-COLUMN($T$3)+1)),"",$T$1-(WEEKDAY($T$1,1)-(jour_début-1))-IF((WEEKDAY($T$1,1)-(jour_début-1))&lt;=0,7,0)+(ROW(T3)-ROW($T$3))*7+(COLUMN(T3)-COLUMN($T$3)+1))</f>
        <v/>
      </c>
      <c r="U3" s="31" t="str">
        <f t="shared" si="1"/>
        <v/>
      </c>
      <c r="V3" s="31" t="str">
        <f t="shared" si="1"/>
        <v/>
      </c>
      <c r="W3" s="31" t="str">
        <f t="shared" si="1"/>
        <v/>
      </c>
      <c r="X3" s="31" t="str">
        <f t="shared" si="1"/>
        <v/>
      </c>
      <c r="Y3" s="31" t="str">
        <f t="shared" si="1"/>
        <v/>
      </c>
      <c r="Z3" s="31">
        <f t="shared" si="1"/>
        <v>45200</v>
      </c>
    </row>
    <row r="4" spans="1:28" s="4" customFormat="1" ht="9" customHeight="1" x14ac:dyDescent="0.15">
      <c r="B4" s="95"/>
      <c r="C4" s="95"/>
      <c r="D4" s="95"/>
      <c r="E4" s="95"/>
      <c r="F4" s="95"/>
      <c r="G4" s="95"/>
      <c r="H4" s="95"/>
      <c r="I4" s="95"/>
      <c r="J4" s="28"/>
      <c r="K4" s="33">
        <v>32</v>
      </c>
      <c r="L4" s="31">
        <f t="shared" si="0"/>
        <v>45145</v>
      </c>
      <c r="M4" s="31">
        <f t="shared" si="0"/>
        <v>45146</v>
      </c>
      <c r="N4" s="31">
        <f t="shared" si="0"/>
        <v>45147</v>
      </c>
      <c r="O4" s="31">
        <f t="shared" si="0"/>
        <v>45148</v>
      </c>
      <c r="P4" s="31">
        <f t="shared" si="0"/>
        <v>45149</v>
      </c>
      <c r="Q4" s="31">
        <f t="shared" si="0"/>
        <v>45150</v>
      </c>
      <c r="R4" s="31">
        <f t="shared" si="0"/>
        <v>45151</v>
      </c>
      <c r="S4" s="33">
        <v>40</v>
      </c>
      <c r="T4" s="31">
        <f t="shared" si="1"/>
        <v>45201</v>
      </c>
      <c r="U4" s="31">
        <f t="shared" si="1"/>
        <v>45202</v>
      </c>
      <c r="V4" s="31">
        <f t="shared" si="1"/>
        <v>45203</v>
      </c>
      <c r="W4" s="31">
        <f t="shared" si="1"/>
        <v>45204</v>
      </c>
      <c r="X4" s="31">
        <f t="shared" si="1"/>
        <v>45205</v>
      </c>
      <c r="Y4" s="31">
        <f t="shared" si="1"/>
        <v>45206</v>
      </c>
      <c r="Z4" s="31">
        <f t="shared" si="1"/>
        <v>45207</v>
      </c>
    </row>
    <row r="5" spans="1:28" s="4" customFormat="1" ht="9" customHeight="1" x14ac:dyDescent="0.15">
      <c r="B5" s="95"/>
      <c r="C5" s="95"/>
      <c r="D5" s="95"/>
      <c r="E5" s="95"/>
      <c r="F5" s="95"/>
      <c r="G5" s="95"/>
      <c r="H5" s="95"/>
      <c r="I5" s="95"/>
      <c r="J5" s="28"/>
      <c r="K5" s="33">
        <v>33</v>
      </c>
      <c r="L5" s="31">
        <f t="shared" si="0"/>
        <v>45152</v>
      </c>
      <c r="M5" s="31">
        <f t="shared" si="0"/>
        <v>45153</v>
      </c>
      <c r="N5" s="31">
        <f t="shared" si="0"/>
        <v>45154</v>
      </c>
      <c r="O5" s="31">
        <f t="shared" si="0"/>
        <v>45155</v>
      </c>
      <c r="P5" s="31">
        <f t="shared" si="0"/>
        <v>45156</v>
      </c>
      <c r="Q5" s="31">
        <f t="shared" si="0"/>
        <v>45157</v>
      </c>
      <c r="R5" s="31">
        <f t="shared" si="0"/>
        <v>45158</v>
      </c>
      <c r="S5" s="33">
        <v>41</v>
      </c>
      <c r="T5" s="31">
        <f t="shared" si="1"/>
        <v>45208</v>
      </c>
      <c r="U5" s="31">
        <f t="shared" si="1"/>
        <v>45209</v>
      </c>
      <c r="V5" s="31">
        <f t="shared" si="1"/>
        <v>45210</v>
      </c>
      <c r="W5" s="31">
        <f t="shared" si="1"/>
        <v>45211</v>
      </c>
      <c r="X5" s="31">
        <f t="shared" si="1"/>
        <v>45212</v>
      </c>
      <c r="Y5" s="31">
        <f t="shared" si="1"/>
        <v>45213</v>
      </c>
      <c r="Z5" s="31">
        <f t="shared" si="1"/>
        <v>45214</v>
      </c>
    </row>
    <row r="6" spans="1:28" s="4" customFormat="1" ht="9" customHeight="1" x14ac:dyDescent="0.15">
      <c r="B6" s="95"/>
      <c r="C6" s="95"/>
      <c r="D6" s="95"/>
      <c r="E6" s="95"/>
      <c r="F6" s="95"/>
      <c r="G6" s="95"/>
      <c r="H6" s="95"/>
      <c r="I6" s="95"/>
      <c r="J6" s="28"/>
      <c r="K6" s="33">
        <v>34</v>
      </c>
      <c r="L6" s="31">
        <f t="shared" si="0"/>
        <v>45159</v>
      </c>
      <c r="M6" s="31">
        <f t="shared" si="0"/>
        <v>45160</v>
      </c>
      <c r="N6" s="31">
        <f t="shared" si="0"/>
        <v>45161</v>
      </c>
      <c r="O6" s="31">
        <f t="shared" si="0"/>
        <v>45162</v>
      </c>
      <c r="P6" s="31">
        <f t="shared" si="0"/>
        <v>45163</v>
      </c>
      <c r="Q6" s="31">
        <f t="shared" si="0"/>
        <v>45164</v>
      </c>
      <c r="R6" s="31">
        <f t="shared" si="0"/>
        <v>45165</v>
      </c>
      <c r="S6" s="33">
        <v>42</v>
      </c>
      <c r="T6" s="31">
        <f t="shared" si="1"/>
        <v>45215</v>
      </c>
      <c r="U6" s="31">
        <f t="shared" si="1"/>
        <v>45216</v>
      </c>
      <c r="V6" s="31">
        <f t="shared" si="1"/>
        <v>45217</v>
      </c>
      <c r="W6" s="31">
        <f t="shared" si="1"/>
        <v>45218</v>
      </c>
      <c r="X6" s="31">
        <f t="shared" si="1"/>
        <v>45219</v>
      </c>
      <c r="Y6" s="31">
        <f t="shared" si="1"/>
        <v>45220</v>
      </c>
      <c r="Z6" s="31">
        <f t="shared" si="1"/>
        <v>45221</v>
      </c>
    </row>
    <row r="7" spans="1:28" s="4" customFormat="1" ht="9" customHeight="1" x14ac:dyDescent="0.15">
      <c r="B7" s="95"/>
      <c r="C7" s="95"/>
      <c r="D7" s="95"/>
      <c r="E7" s="95"/>
      <c r="F7" s="95"/>
      <c r="G7" s="95"/>
      <c r="H7" s="95"/>
      <c r="I7" s="95"/>
      <c r="J7" s="28"/>
      <c r="K7" s="33">
        <v>35</v>
      </c>
      <c r="L7" s="31">
        <f t="shared" si="0"/>
        <v>45166</v>
      </c>
      <c r="M7" s="31">
        <f t="shared" si="0"/>
        <v>45167</v>
      </c>
      <c r="N7" s="31">
        <f t="shared" si="0"/>
        <v>45168</v>
      </c>
      <c r="O7" s="31">
        <f t="shared" si="0"/>
        <v>45169</v>
      </c>
      <c r="P7" s="31" t="str">
        <f t="shared" si="0"/>
        <v/>
      </c>
      <c r="Q7" s="31" t="str">
        <f t="shared" si="0"/>
        <v/>
      </c>
      <c r="R7" s="31" t="str">
        <f t="shared" si="0"/>
        <v/>
      </c>
      <c r="S7" s="33">
        <v>43</v>
      </c>
      <c r="T7" s="31">
        <f t="shared" si="1"/>
        <v>45222</v>
      </c>
      <c r="U7" s="31">
        <f t="shared" si="1"/>
        <v>45223</v>
      </c>
      <c r="V7" s="31">
        <f t="shared" si="1"/>
        <v>45224</v>
      </c>
      <c r="W7" s="31">
        <f t="shared" si="1"/>
        <v>45225</v>
      </c>
      <c r="X7" s="31">
        <f t="shared" si="1"/>
        <v>45226</v>
      </c>
      <c r="Y7" s="31">
        <f t="shared" si="1"/>
        <v>45227</v>
      </c>
      <c r="Z7" s="31">
        <f t="shared" si="1"/>
        <v>45228</v>
      </c>
    </row>
    <row r="8" spans="1:28" s="5" customFormat="1" ht="9" customHeight="1" x14ac:dyDescent="0.2">
      <c r="B8" s="29"/>
      <c r="C8" s="29"/>
      <c r="D8" s="29"/>
      <c r="E8" s="29"/>
      <c r="F8" s="29"/>
      <c r="G8" s="29"/>
      <c r="H8" s="29"/>
      <c r="I8" s="29"/>
      <c r="J8" s="30"/>
      <c r="K8" s="30"/>
      <c r="L8" s="31" t="str">
        <f t="shared" si="0"/>
        <v/>
      </c>
      <c r="M8" s="31" t="str">
        <f t="shared" si="0"/>
        <v/>
      </c>
      <c r="N8" s="31" t="str">
        <f t="shared" si="0"/>
        <v/>
      </c>
      <c r="O8" s="31" t="str">
        <f t="shared" si="0"/>
        <v/>
      </c>
      <c r="P8" s="31" t="str">
        <f t="shared" si="0"/>
        <v/>
      </c>
      <c r="Q8" s="31" t="str">
        <f t="shared" si="0"/>
        <v/>
      </c>
      <c r="R8" s="31" t="str">
        <f t="shared" si="0"/>
        <v/>
      </c>
      <c r="S8" s="33">
        <v>44</v>
      </c>
      <c r="T8" s="31">
        <f t="shared" si="1"/>
        <v>45229</v>
      </c>
      <c r="U8" s="31">
        <f t="shared" si="1"/>
        <v>45230</v>
      </c>
      <c r="V8" s="31" t="str">
        <f t="shared" si="1"/>
        <v/>
      </c>
      <c r="W8" s="31" t="str">
        <f t="shared" si="1"/>
        <v/>
      </c>
      <c r="X8" s="31" t="str">
        <f t="shared" si="1"/>
        <v/>
      </c>
      <c r="Y8" s="31" t="str">
        <f t="shared" si="1"/>
        <v/>
      </c>
      <c r="Z8" s="31" t="str">
        <f t="shared" si="1"/>
        <v/>
      </c>
      <c r="AA8" s="23"/>
    </row>
    <row r="9" spans="1:28" s="1" customFormat="1" ht="21" customHeight="1" thickBot="1" x14ac:dyDescent="0.25">
      <c r="A9" s="20" t="s">
        <v>21</v>
      </c>
      <c r="B9" s="96">
        <f>B10</f>
        <v>45166</v>
      </c>
      <c r="C9" s="97"/>
      <c r="D9" s="98">
        <f>D10</f>
        <v>45167</v>
      </c>
      <c r="E9" s="97"/>
      <c r="F9" s="98">
        <f>F10</f>
        <v>45168</v>
      </c>
      <c r="G9" s="97"/>
      <c r="H9" s="98">
        <f>H10</f>
        <v>45169</v>
      </c>
      <c r="I9" s="97"/>
      <c r="J9" s="98">
        <f>J10</f>
        <v>45170</v>
      </c>
      <c r="K9" s="97"/>
      <c r="L9" s="98">
        <f>L10</f>
        <v>45171</v>
      </c>
      <c r="M9" s="96"/>
      <c r="N9" s="96"/>
      <c r="O9" s="96"/>
      <c r="P9" s="96"/>
      <c r="Q9" s="96"/>
      <c r="R9" s="96"/>
      <c r="S9" s="97"/>
      <c r="T9" s="96">
        <f>T10</f>
        <v>45172</v>
      </c>
      <c r="U9" s="96"/>
      <c r="V9" s="96"/>
      <c r="W9" s="96"/>
      <c r="X9" s="96"/>
      <c r="Y9" s="96"/>
      <c r="Z9" s="96"/>
      <c r="AA9" s="96"/>
    </row>
    <row r="10" spans="1:28" s="1" customFormat="1" ht="19.5" thickBot="1" x14ac:dyDescent="0.25">
      <c r="A10" s="100">
        <v>35</v>
      </c>
      <c r="B10" s="36">
        <f>$B$1-(WEEKDAY($B$1,1)-(jour_début-1))-IF((WEEKDAY($B$1,1)-(jour_début-1))&lt;=0,7,0)+1</f>
        <v>45166</v>
      </c>
      <c r="C10" s="38"/>
      <c r="D10" s="40">
        <f>B10+1</f>
        <v>45167</v>
      </c>
      <c r="E10" s="41"/>
      <c r="F10" s="40">
        <f>D10+1</f>
        <v>45168</v>
      </c>
      <c r="G10" s="41"/>
      <c r="H10" s="40">
        <f>F10+1</f>
        <v>45169</v>
      </c>
      <c r="I10" s="41"/>
      <c r="J10" s="40">
        <f>H10+1</f>
        <v>45170</v>
      </c>
      <c r="K10" s="41"/>
      <c r="L10" s="57">
        <f>J10+1</f>
        <v>45171</v>
      </c>
      <c r="M10" s="58"/>
      <c r="N10" s="65"/>
      <c r="O10" s="65"/>
      <c r="P10" s="65"/>
      <c r="Q10" s="65"/>
      <c r="R10" s="65"/>
      <c r="S10" s="71"/>
      <c r="T10" s="58">
        <f>L10+1</f>
        <v>45172</v>
      </c>
      <c r="U10" s="58"/>
      <c r="V10" s="65"/>
      <c r="W10" s="65"/>
      <c r="X10" s="65"/>
      <c r="Y10" s="65"/>
      <c r="Z10" s="65"/>
      <c r="AA10" s="66"/>
    </row>
    <row r="11" spans="1:28" s="1" customFormat="1" ht="12.75" customHeight="1" x14ac:dyDescent="0.2">
      <c r="A11" s="101"/>
      <c r="B11" s="88" t="s">
        <v>24</v>
      </c>
      <c r="C11" s="89"/>
      <c r="D11" s="88" t="s">
        <v>24</v>
      </c>
      <c r="E11" s="89"/>
      <c r="F11" s="88" t="s">
        <v>24</v>
      </c>
      <c r="G11" s="89"/>
      <c r="H11" s="88" t="s">
        <v>24</v>
      </c>
      <c r="I11" s="89"/>
      <c r="J11" s="77" t="s">
        <v>25</v>
      </c>
      <c r="K11" s="78"/>
      <c r="L11" s="86"/>
      <c r="M11" s="67"/>
      <c r="N11" s="67"/>
      <c r="O11" s="67"/>
      <c r="P11" s="67"/>
      <c r="Q11" s="67"/>
      <c r="R11" s="67"/>
      <c r="S11" s="87"/>
      <c r="T11" s="67"/>
      <c r="U11" s="67"/>
      <c r="V11" s="67"/>
      <c r="W11" s="67"/>
      <c r="X11" s="67"/>
      <c r="Y11" s="67"/>
      <c r="Z11" s="67"/>
      <c r="AA11" s="68"/>
    </row>
    <row r="12" spans="1:28" s="1" customFormat="1" ht="12.75" customHeight="1" x14ac:dyDescent="0.2">
      <c r="A12" s="101"/>
      <c r="B12" s="90"/>
      <c r="C12" s="91"/>
      <c r="D12" s="90"/>
      <c r="E12" s="91"/>
      <c r="F12" s="90"/>
      <c r="G12" s="91"/>
      <c r="H12" s="90"/>
      <c r="I12" s="91"/>
      <c r="J12" s="79"/>
      <c r="K12" s="80"/>
      <c r="L12" s="75"/>
      <c r="M12" s="63"/>
      <c r="N12" s="63"/>
      <c r="O12" s="63"/>
      <c r="P12" s="63"/>
      <c r="Q12" s="63"/>
      <c r="R12" s="63"/>
      <c r="S12" s="76"/>
      <c r="T12" s="63"/>
      <c r="U12" s="63"/>
      <c r="V12" s="63"/>
      <c r="W12" s="63"/>
      <c r="X12" s="63"/>
      <c r="Y12" s="63"/>
      <c r="Z12" s="63"/>
      <c r="AA12" s="64"/>
    </row>
    <row r="13" spans="1:28" s="1" customFormat="1" ht="13.5" thickBot="1" x14ac:dyDescent="0.25">
      <c r="A13" s="101"/>
      <c r="B13" s="73" t="s">
        <v>23</v>
      </c>
      <c r="C13" s="74"/>
      <c r="D13" s="73" t="s">
        <v>23</v>
      </c>
      <c r="E13" s="74"/>
      <c r="F13" s="73" t="s">
        <v>23</v>
      </c>
      <c r="G13" s="74"/>
      <c r="H13" s="73" t="s">
        <v>23</v>
      </c>
      <c r="I13" s="74"/>
      <c r="J13" s="59" t="s">
        <v>23</v>
      </c>
      <c r="K13" s="60"/>
      <c r="L13" s="81"/>
      <c r="M13" s="61"/>
      <c r="N13" s="61"/>
      <c r="O13" s="61"/>
      <c r="P13" s="61"/>
      <c r="Q13" s="61"/>
      <c r="R13" s="61"/>
      <c r="S13" s="82"/>
      <c r="T13" s="61"/>
      <c r="U13" s="61"/>
      <c r="V13" s="61"/>
      <c r="W13" s="61"/>
      <c r="X13" s="61"/>
      <c r="Y13" s="61"/>
      <c r="Z13" s="61"/>
      <c r="AA13" s="62"/>
    </row>
    <row r="14" spans="1:28" s="1" customFormat="1" ht="12.75" customHeight="1" x14ac:dyDescent="0.2">
      <c r="A14" s="101"/>
      <c r="B14" s="92" t="s">
        <v>19</v>
      </c>
      <c r="C14" s="93"/>
      <c r="D14" s="94" t="s">
        <v>19</v>
      </c>
      <c r="E14" s="93"/>
      <c r="F14" s="94" t="s">
        <v>19</v>
      </c>
      <c r="G14" s="93"/>
      <c r="H14" s="94" t="s">
        <v>19</v>
      </c>
      <c r="I14" s="93"/>
      <c r="J14" s="77" t="s">
        <v>25</v>
      </c>
      <c r="K14" s="78"/>
      <c r="L14" s="75"/>
      <c r="M14" s="63"/>
      <c r="N14" s="63"/>
      <c r="O14" s="63"/>
      <c r="P14" s="63"/>
      <c r="Q14" s="63"/>
      <c r="R14" s="63"/>
      <c r="S14" s="76"/>
      <c r="T14" s="63"/>
      <c r="U14" s="63"/>
      <c r="V14" s="63"/>
      <c r="W14" s="63"/>
      <c r="X14" s="63"/>
      <c r="Y14" s="63"/>
      <c r="Z14" s="63"/>
      <c r="AA14" s="64"/>
    </row>
    <row r="15" spans="1:28" s="2" customFormat="1" ht="13.15" customHeight="1" x14ac:dyDescent="0.2">
      <c r="A15" s="101"/>
      <c r="B15" s="92"/>
      <c r="C15" s="93"/>
      <c r="D15" s="94"/>
      <c r="E15" s="93"/>
      <c r="F15" s="94"/>
      <c r="G15" s="93"/>
      <c r="H15" s="94"/>
      <c r="I15" s="93"/>
      <c r="J15" s="79"/>
      <c r="K15" s="80"/>
      <c r="L15" s="75"/>
      <c r="M15" s="63"/>
      <c r="N15" s="63"/>
      <c r="O15" s="63"/>
      <c r="P15" s="63"/>
      <c r="Q15" s="63"/>
      <c r="R15" s="63"/>
      <c r="S15" s="76"/>
      <c r="T15" s="63"/>
      <c r="U15" s="63"/>
      <c r="V15" s="63"/>
      <c r="W15" s="63"/>
      <c r="X15" s="63"/>
      <c r="Y15" s="63"/>
      <c r="Z15" s="63"/>
      <c r="AA15" s="64"/>
      <c r="AB15" s="1"/>
    </row>
    <row r="16" spans="1:28" s="1" customFormat="1" ht="13.5" thickBot="1" x14ac:dyDescent="0.25">
      <c r="A16" s="102"/>
      <c r="B16" s="59" t="s">
        <v>23</v>
      </c>
      <c r="C16" s="60"/>
      <c r="D16" s="59" t="s">
        <v>23</v>
      </c>
      <c r="E16" s="60"/>
      <c r="F16" s="59" t="s">
        <v>23</v>
      </c>
      <c r="G16" s="60"/>
      <c r="H16" s="59" t="s">
        <v>23</v>
      </c>
      <c r="I16" s="60"/>
      <c r="J16" s="59" t="s">
        <v>23</v>
      </c>
      <c r="K16" s="60"/>
      <c r="L16" s="69"/>
      <c r="M16" s="55"/>
      <c r="N16" s="55"/>
      <c r="O16" s="55"/>
      <c r="P16" s="55"/>
      <c r="Q16" s="55"/>
      <c r="R16" s="55"/>
      <c r="S16" s="70"/>
      <c r="T16" s="55"/>
      <c r="U16" s="55"/>
      <c r="V16" s="55"/>
      <c r="W16" s="55"/>
      <c r="X16" s="55"/>
      <c r="Y16" s="55"/>
      <c r="Z16" s="55"/>
      <c r="AA16" s="56"/>
    </row>
    <row r="17" spans="1:28" s="1" customFormat="1" ht="19.5" thickBot="1" x14ac:dyDescent="0.25">
      <c r="A17" s="100">
        <v>36</v>
      </c>
      <c r="B17" s="37">
        <f>T10+1</f>
        <v>45173</v>
      </c>
      <c r="C17" s="38"/>
      <c r="D17" s="40">
        <f>B17+1</f>
        <v>45174</v>
      </c>
      <c r="E17" s="41"/>
      <c r="F17" s="40">
        <f>D17+1</f>
        <v>45175</v>
      </c>
      <c r="G17" s="41"/>
      <c r="H17" s="40">
        <f>F17+1</f>
        <v>45176</v>
      </c>
      <c r="I17" s="41"/>
      <c r="J17" s="40">
        <f>H17+1</f>
        <v>45177</v>
      </c>
      <c r="K17" s="41"/>
      <c r="L17" s="57">
        <f>J17+1</f>
        <v>45178</v>
      </c>
      <c r="M17" s="58"/>
      <c r="N17" s="65"/>
      <c r="O17" s="65"/>
      <c r="P17" s="65"/>
      <c r="Q17" s="65"/>
      <c r="R17" s="65"/>
      <c r="S17" s="71"/>
      <c r="T17" s="58">
        <f>L17+1</f>
        <v>45179</v>
      </c>
      <c r="U17" s="58"/>
      <c r="V17" s="65"/>
      <c r="W17" s="65"/>
      <c r="X17" s="65"/>
      <c r="Y17" s="65"/>
      <c r="Z17" s="65"/>
      <c r="AA17" s="66"/>
    </row>
    <row r="18" spans="1:28" s="1" customFormat="1" ht="12.75" customHeight="1" x14ac:dyDescent="0.2">
      <c r="A18" s="101"/>
      <c r="B18" s="88" t="s">
        <v>24</v>
      </c>
      <c r="C18" s="89"/>
      <c r="D18" s="88" t="s">
        <v>24</v>
      </c>
      <c r="E18" s="89"/>
      <c r="F18" s="88" t="s">
        <v>24</v>
      </c>
      <c r="G18" s="89"/>
      <c r="H18" s="88" t="s">
        <v>24</v>
      </c>
      <c r="I18" s="89"/>
      <c r="J18" s="77" t="s">
        <v>25</v>
      </c>
      <c r="K18" s="78"/>
      <c r="L18" s="86"/>
      <c r="M18" s="67"/>
      <c r="N18" s="67"/>
      <c r="O18" s="67"/>
      <c r="P18" s="67"/>
      <c r="Q18" s="67"/>
      <c r="R18" s="67"/>
      <c r="S18" s="87"/>
      <c r="T18" s="67"/>
      <c r="U18" s="67"/>
      <c r="V18" s="67"/>
      <c r="W18" s="67"/>
      <c r="X18" s="67"/>
      <c r="Y18" s="67"/>
      <c r="Z18" s="67"/>
      <c r="AA18" s="68"/>
    </row>
    <row r="19" spans="1:28" s="1" customFormat="1" ht="12.75" customHeight="1" x14ac:dyDescent="0.2">
      <c r="A19" s="101"/>
      <c r="B19" s="90"/>
      <c r="C19" s="91"/>
      <c r="D19" s="90"/>
      <c r="E19" s="91"/>
      <c r="F19" s="90"/>
      <c r="G19" s="91"/>
      <c r="H19" s="90"/>
      <c r="I19" s="91"/>
      <c r="J19" s="79"/>
      <c r="K19" s="80"/>
      <c r="L19" s="81"/>
      <c r="M19" s="61"/>
      <c r="N19" s="61"/>
      <c r="O19" s="61"/>
      <c r="P19" s="61"/>
      <c r="Q19" s="61"/>
      <c r="R19" s="61"/>
      <c r="S19" s="82"/>
      <c r="T19" s="61"/>
      <c r="U19" s="61"/>
      <c r="V19" s="61"/>
      <c r="W19" s="61"/>
      <c r="X19" s="61"/>
      <c r="Y19" s="61"/>
      <c r="Z19" s="61"/>
      <c r="AA19" s="62"/>
    </row>
    <row r="20" spans="1:28" s="1" customFormat="1" ht="13.5" thickBot="1" x14ac:dyDescent="0.25">
      <c r="A20" s="101"/>
      <c r="B20" s="73" t="s">
        <v>23</v>
      </c>
      <c r="C20" s="74"/>
      <c r="D20" s="73" t="s">
        <v>23</v>
      </c>
      <c r="E20" s="74"/>
      <c r="F20" s="73" t="s">
        <v>23</v>
      </c>
      <c r="G20" s="74"/>
      <c r="H20" s="73" t="s">
        <v>23</v>
      </c>
      <c r="I20" s="74"/>
      <c r="J20" s="59" t="s">
        <v>23</v>
      </c>
      <c r="K20" s="60"/>
      <c r="L20" s="75"/>
      <c r="M20" s="63"/>
      <c r="N20" s="63"/>
      <c r="O20" s="63"/>
      <c r="P20" s="63"/>
      <c r="Q20" s="63"/>
      <c r="R20" s="63"/>
      <c r="S20" s="76"/>
      <c r="T20" s="63"/>
      <c r="U20" s="63"/>
      <c r="V20" s="63"/>
      <c r="W20" s="63"/>
      <c r="X20" s="63"/>
      <c r="Y20" s="63"/>
      <c r="Z20" s="63"/>
      <c r="AA20" s="64"/>
    </row>
    <row r="21" spans="1:28" s="2" customFormat="1" ht="13.15" customHeight="1" x14ac:dyDescent="0.2">
      <c r="A21" s="101"/>
      <c r="B21" s="104" t="s">
        <v>18</v>
      </c>
      <c r="C21" s="84"/>
      <c r="D21" s="85" t="s">
        <v>18</v>
      </c>
      <c r="E21" s="84"/>
      <c r="F21" s="85" t="s">
        <v>18</v>
      </c>
      <c r="G21" s="84"/>
      <c r="H21" s="85" t="s">
        <v>18</v>
      </c>
      <c r="I21" s="84"/>
      <c r="J21" s="77" t="s">
        <v>25</v>
      </c>
      <c r="K21" s="78"/>
      <c r="L21" s="75"/>
      <c r="M21" s="63"/>
      <c r="N21" s="63"/>
      <c r="O21" s="63"/>
      <c r="P21" s="63"/>
      <c r="Q21" s="63"/>
      <c r="R21" s="63"/>
      <c r="S21" s="76"/>
      <c r="T21" s="63"/>
      <c r="U21" s="63"/>
      <c r="V21" s="63"/>
      <c r="W21" s="63"/>
      <c r="X21" s="63"/>
      <c r="Y21" s="63"/>
      <c r="Z21" s="63"/>
      <c r="AA21" s="64"/>
      <c r="AB21" s="1"/>
    </row>
    <row r="22" spans="1:28" s="1" customFormat="1" ht="12.75" customHeight="1" x14ac:dyDescent="0.2">
      <c r="A22" s="101"/>
      <c r="B22" s="104"/>
      <c r="C22" s="84"/>
      <c r="D22" s="85"/>
      <c r="E22" s="84"/>
      <c r="F22" s="85"/>
      <c r="G22" s="84"/>
      <c r="H22" s="85"/>
      <c r="I22" s="84"/>
      <c r="J22" s="79"/>
      <c r="K22" s="80"/>
      <c r="L22" s="75"/>
      <c r="M22" s="63"/>
      <c r="N22" s="63"/>
      <c r="O22" s="63"/>
      <c r="P22" s="63"/>
      <c r="Q22" s="63"/>
      <c r="R22" s="63"/>
      <c r="S22" s="76"/>
      <c r="T22" s="63"/>
      <c r="U22" s="63"/>
      <c r="V22" s="63"/>
      <c r="W22" s="63"/>
      <c r="X22" s="63"/>
      <c r="Y22" s="63"/>
      <c r="Z22" s="63"/>
      <c r="AA22" s="64"/>
    </row>
    <row r="23" spans="1:28" s="1" customFormat="1" ht="13.5" thickBot="1" x14ac:dyDescent="0.25">
      <c r="A23" s="102"/>
      <c r="B23" s="72" t="s">
        <v>23</v>
      </c>
      <c r="C23" s="60"/>
      <c r="D23" s="72" t="s">
        <v>23</v>
      </c>
      <c r="E23" s="60"/>
      <c r="F23" s="72" t="s">
        <v>23</v>
      </c>
      <c r="G23" s="60"/>
      <c r="H23" s="72" t="s">
        <v>23</v>
      </c>
      <c r="I23" s="60"/>
      <c r="J23" s="59" t="s">
        <v>23</v>
      </c>
      <c r="K23" s="60"/>
      <c r="L23" s="69"/>
      <c r="M23" s="55"/>
      <c r="N23" s="55"/>
      <c r="O23" s="55"/>
      <c r="P23" s="55"/>
      <c r="Q23" s="55"/>
      <c r="R23" s="55"/>
      <c r="S23" s="70"/>
      <c r="T23" s="55"/>
      <c r="U23" s="55"/>
      <c r="V23" s="55"/>
      <c r="W23" s="55"/>
      <c r="X23" s="55"/>
      <c r="Y23" s="55"/>
      <c r="Z23" s="55"/>
      <c r="AA23" s="56"/>
    </row>
    <row r="24" spans="1:28" s="1" customFormat="1" ht="19.5" thickBot="1" x14ac:dyDescent="0.25">
      <c r="A24" s="100">
        <v>37</v>
      </c>
      <c r="B24" s="36">
        <f>T17+1</f>
        <v>45180</v>
      </c>
      <c r="C24" s="38"/>
      <c r="D24" s="40">
        <f>B24+1</f>
        <v>45181</v>
      </c>
      <c r="E24" s="41"/>
      <c r="F24" s="40">
        <f>D24+1</f>
        <v>45182</v>
      </c>
      <c r="G24" s="41"/>
      <c r="H24" s="40">
        <f>F24+1</f>
        <v>45183</v>
      </c>
      <c r="I24" s="41"/>
      <c r="J24" s="40">
        <f>H24+1</f>
        <v>45184</v>
      </c>
      <c r="K24" s="41"/>
      <c r="L24" s="57">
        <f>J24+1</f>
        <v>45185</v>
      </c>
      <c r="M24" s="58"/>
      <c r="N24" s="65"/>
      <c r="O24" s="65"/>
      <c r="P24" s="65"/>
      <c r="Q24" s="65"/>
      <c r="R24" s="65"/>
      <c r="S24" s="71"/>
      <c r="T24" s="58">
        <f>L24+1</f>
        <v>45186</v>
      </c>
      <c r="U24" s="58"/>
      <c r="V24" s="65"/>
      <c r="W24" s="65"/>
      <c r="X24" s="65"/>
      <c r="Y24" s="65"/>
      <c r="Z24" s="65"/>
      <c r="AA24" s="66"/>
    </row>
    <row r="25" spans="1:28" s="1" customFormat="1" ht="12.75" customHeight="1" x14ac:dyDescent="0.2">
      <c r="A25" s="101"/>
      <c r="B25" s="88" t="s">
        <v>24</v>
      </c>
      <c r="C25" s="89"/>
      <c r="D25" s="88" t="s">
        <v>24</v>
      </c>
      <c r="E25" s="89"/>
      <c r="F25" s="88" t="s">
        <v>24</v>
      </c>
      <c r="G25" s="89"/>
      <c r="H25" s="88" t="s">
        <v>24</v>
      </c>
      <c r="I25" s="89"/>
      <c r="J25" s="77" t="s">
        <v>25</v>
      </c>
      <c r="K25" s="78"/>
      <c r="L25" s="86"/>
      <c r="M25" s="67"/>
      <c r="N25" s="67"/>
      <c r="O25" s="67"/>
      <c r="P25" s="67"/>
      <c r="Q25" s="67"/>
      <c r="R25" s="67"/>
      <c r="S25" s="87"/>
      <c r="T25" s="67"/>
      <c r="U25" s="67"/>
      <c r="V25" s="67"/>
      <c r="W25" s="67"/>
      <c r="X25" s="67"/>
      <c r="Y25" s="67"/>
      <c r="Z25" s="67"/>
      <c r="AA25" s="68"/>
    </row>
    <row r="26" spans="1:28" s="1" customFormat="1" ht="12.75" customHeight="1" x14ac:dyDescent="0.2">
      <c r="A26" s="101"/>
      <c r="B26" s="90"/>
      <c r="C26" s="91"/>
      <c r="D26" s="90"/>
      <c r="E26" s="91"/>
      <c r="F26" s="90"/>
      <c r="G26" s="91"/>
      <c r="H26" s="90"/>
      <c r="I26" s="91"/>
      <c r="J26" s="79"/>
      <c r="K26" s="80"/>
      <c r="L26" s="75"/>
      <c r="M26" s="63"/>
      <c r="N26" s="63"/>
      <c r="O26" s="63"/>
      <c r="P26" s="63"/>
      <c r="Q26" s="63"/>
      <c r="R26" s="63"/>
      <c r="S26" s="76"/>
      <c r="T26" s="63"/>
      <c r="U26" s="63"/>
      <c r="V26" s="63"/>
      <c r="W26" s="63"/>
      <c r="X26" s="63"/>
      <c r="Y26" s="63"/>
      <c r="Z26" s="63"/>
      <c r="AA26" s="64"/>
    </row>
    <row r="27" spans="1:28" s="2" customFormat="1" ht="13.5" thickBot="1" x14ac:dyDescent="0.25">
      <c r="A27" s="101"/>
      <c r="B27" s="73" t="s">
        <v>23</v>
      </c>
      <c r="C27" s="74"/>
      <c r="D27" s="73" t="s">
        <v>23</v>
      </c>
      <c r="E27" s="74"/>
      <c r="F27" s="73" t="s">
        <v>23</v>
      </c>
      <c r="G27" s="74"/>
      <c r="H27" s="73" t="s">
        <v>23</v>
      </c>
      <c r="I27" s="74"/>
      <c r="J27" s="59" t="s">
        <v>23</v>
      </c>
      <c r="K27" s="60"/>
      <c r="L27" s="81"/>
      <c r="M27" s="61"/>
      <c r="N27" s="61"/>
      <c r="O27" s="61"/>
      <c r="P27" s="61"/>
      <c r="Q27" s="61"/>
      <c r="R27" s="61"/>
      <c r="S27" s="82"/>
      <c r="T27" s="61"/>
      <c r="U27" s="61"/>
      <c r="V27" s="61"/>
      <c r="W27" s="61"/>
      <c r="X27" s="61"/>
      <c r="Y27" s="61"/>
      <c r="Z27" s="61"/>
      <c r="AA27" s="62"/>
      <c r="AB27" s="1"/>
    </row>
    <row r="28" spans="1:28" s="1" customFormat="1" ht="12.75" customHeight="1" x14ac:dyDescent="0.2">
      <c r="A28" s="101"/>
      <c r="B28" s="92" t="s">
        <v>19</v>
      </c>
      <c r="C28" s="93"/>
      <c r="D28" s="94" t="s">
        <v>19</v>
      </c>
      <c r="E28" s="93"/>
      <c r="F28" s="94" t="s">
        <v>19</v>
      </c>
      <c r="G28" s="93"/>
      <c r="H28" s="94" t="s">
        <v>19</v>
      </c>
      <c r="I28" s="93"/>
      <c r="J28" s="77" t="s">
        <v>25</v>
      </c>
      <c r="K28" s="78"/>
      <c r="L28" s="75"/>
      <c r="M28" s="63"/>
      <c r="N28" s="63"/>
      <c r="O28" s="63"/>
      <c r="P28" s="63"/>
      <c r="Q28" s="63"/>
      <c r="R28" s="63"/>
      <c r="S28" s="76"/>
      <c r="T28" s="63"/>
      <c r="U28" s="63"/>
      <c r="V28" s="63"/>
      <c r="W28" s="63"/>
      <c r="X28" s="63"/>
      <c r="Y28" s="63"/>
      <c r="Z28" s="63"/>
      <c r="AA28" s="64"/>
    </row>
    <row r="29" spans="1:28" s="1" customFormat="1" ht="12.75" customHeight="1" x14ac:dyDescent="0.2">
      <c r="A29" s="101"/>
      <c r="B29" s="92"/>
      <c r="C29" s="93"/>
      <c r="D29" s="94"/>
      <c r="E29" s="93"/>
      <c r="F29" s="94"/>
      <c r="G29" s="93"/>
      <c r="H29" s="94"/>
      <c r="I29" s="93"/>
      <c r="J29" s="79"/>
      <c r="K29" s="80"/>
      <c r="L29" s="75"/>
      <c r="M29" s="63"/>
      <c r="N29" s="63"/>
      <c r="O29" s="63"/>
      <c r="P29" s="63"/>
      <c r="Q29" s="63"/>
      <c r="R29" s="63"/>
      <c r="S29" s="76"/>
      <c r="T29" s="63"/>
      <c r="U29" s="63"/>
      <c r="V29" s="63"/>
      <c r="W29" s="63"/>
      <c r="X29" s="63"/>
      <c r="Y29" s="63"/>
      <c r="Z29" s="63"/>
      <c r="AA29" s="64"/>
    </row>
    <row r="30" spans="1:28" s="1" customFormat="1" ht="13.5" thickBot="1" x14ac:dyDescent="0.25">
      <c r="A30" s="102"/>
      <c r="B30" s="59" t="s">
        <v>23</v>
      </c>
      <c r="C30" s="60"/>
      <c r="D30" s="59" t="s">
        <v>23</v>
      </c>
      <c r="E30" s="60"/>
      <c r="F30" s="59" t="s">
        <v>23</v>
      </c>
      <c r="G30" s="60"/>
      <c r="H30" s="59" t="s">
        <v>23</v>
      </c>
      <c r="I30" s="60"/>
      <c r="J30" s="59" t="s">
        <v>23</v>
      </c>
      <c r="K30" s="60"/>
      <c r="L30" s="69"/>
      <c r="M30" s="55"/>
      <c r="N30" s="55"/>
      <c r="O30" s="55"/>
      <c r="P30" s="55"/>
      <c r="Q30" s="55"/>
      <c r="R30" s="55"/>
      <c r="S30" s="70"/>
      <c r="T30" s="55"/>
      <c r="U30" s="55"/>
      <c r="V30" s="55"/>
      <c r="W30" s="55"/>
      <c r="X30" s="55"/>
      <c r="Y30" s="55"/>
      <c r="Z30" s="55"/>
      <c r="AA30" s="56"/>
    </row>
    <row r="31" spans="1:28" s="1" customFormat="1" ht="19.5" thickBot="1" x14ac:dyDescent="0.25">
      <c r="A31" s="100">
        <v>38</v>
      </c>
      <c r="B31" s="36">
        <f>T24+1</f>
        <v>45187</v>
      </c>
      <c r="C31" s="38"/>
      <c r="D31" s="40">
        <f>B31+1</f>
        <v>45188</v>
      </c>
      <c r="E31" s="41"/>
      <c r="F31" s="40">
        <f>D31+1</f>
        <v>45189</v>
      </c>
      <c r="G31" s="41"/>
      <c r="H31" s="40">
        <f>F31+1</f>
        <v>45190</v>
      </c>
      <c r="I31" s="41"/>
      <c r="J31" s="40">
        <f>H31+1</f>
        <v>45191</v>
      </c>
      <c r="K31" s="41"/>
      <c r="L31" s="57">
        <f>J31+1</f>
        <v>45192</v>
      </c>
      <c r="M31" s="58"/>
      <c r="N31" s="65"/>
      <c r="O31" s="65"/>
      <c r="P31" s="65"/>
      <c r="Q31" s="65"/>
      <c r="R31" s="65"/>
      <c r="S31" s="71"/>
      <c r="T31" s="58">
        <f>L31+1</f>
        <v>45193</v>
      </c>
      <c r="U31" s="58"/>
      <c r="V31" s="65"/>
      <c r="W31" s="65"/>
      <c r="X31" s="65"/>
      <c r="Y31" s="65"/>
      <c r="Z31" s="65"/>
      <c r="AA31" s="66"/>
    </row>
    <row r="32" spans="1:28" s="1" customFormat="1" ht="12.75" customHeight="1" x14ac:dyDescent="0.2">
      <c r="A32" s="101"/>
      <c r="B32" s="88" t="s">
        <v>24</v>
      </c>
      <c r="C32" s="89"/>
      <c r="D32" s="88" t="s">
        <v>24</v>
      </c>
      <c r="E32" s="89"/>
      <c r="F32" s="88" t="s">
        <v>24</v>
      </c>
      <c r="G32" s="89"/>
      <c r="H32" s="88" t="s">
        <v>24</v>
      </c>
      <c r="I32" s="89"/>
      <c r="J32" s="77" t="s">
        <v>25</v>
      </c>
      <c r="K32" s="78"/>
      <c r="L32" s="86"/>
      <c r="M32" s="67"/>
      <c r="N32" s="67"/>
      <c r="O32" s="67"/>
      <c r="P32" s="67"/>
      <c r="Q32" s="67"/>
      <c r="R32" s="67"/>
      <c r="S32" s="87"/>
      <c r="T32" s="67"/>
      <c r="U32" s="67"/>
      <c r="V32" s="67"/>
      <c r="W32" s="67"/>
      <c r="X32" s="67"/>
      <c r="Y32" s="67"/>
      <c r="Z32" s="67"/>
      <c r="AA32" s="68"/>
    </row>
    <row r="33" spans="1:28" s="2" customFormat="1" ht="12.75" customHeight="1" x14ac:dyDescent="0.2">
      <c r="A33" s="101"/>
      <c r="B33" s="90"/>
      <c r="C33" s="91"/>
      <c r="D33" s="90"/>
      <c r="E33" s="91"/>
      <c r="F33" s="90"/>
      <c r="G33" s="91"/>
      <c r="H33" s="90"/>
      <c r="I33" s="91"/>
      <c r="J33" s="79"/>
      <c r="K33" s="80"/>
      <c r="L33" s="75"/>
      <c r="M33" s="63"/>
      <c r="N33" s="63"/>
      <c r="O33" s="63"/>
      <c r="P33" s="63"/>
      <c r="Q33" s="63"/>
      <c r="R33" s="63"/>
      <c r="S33" s="76"/>
      <c r="T33" s="63"/>
      <c r="U33" s="63"/>
      <c r="V33" s="63"/>
      <c r="W33" s="63"/>
      <c r="X33" s="63"/>
      <c r="Y33" s="63"/>
      <c r="Z33" s="63"/>
      <c r="AA33" s="64"/>
      <c r="AB33" s="1"/>
    </row>
    <row r="34" spans="1:28" s="1" customFormat="1" ht="13.5" thickBot="1" x14ac:dyDescent="0.25">
      <c r="A34" s="101"/>
      <c r="B34" s="73" t="s">
        <v>23</v>
      </c>
      <c r="C34" s="74"/>
      <c r="D34" s="73" t="s">
        <v>23</v>
      </c>
      <c r="E34" s="74"/>
      <c r="F34" s="73" t="s">
        <v>23</v>
      </c>
      <c r="G34" s="74"/>
      <c r="H34" s="73" t="s">
        <v>23</v>
      </c>
      <c r="I34" s="74"/>
      <c r="J34" s="59" t="s">
        <v>23</v>
      </c>
      <c r="K34" s="60"/>
      <c r="L34" s="81"/>
      <c r="M34" s="61"/>
      <c r="N34" s="61"/>
      <c r="O34" s="61"/>
      <c r="P34" s="61"/>
      <c r="Q34" s="61"/>
      <c r="R34" s="61"/>
      <c r="S34" s="82"/>
      <c r="T34" s="61"/>
      <c r="U34" s="61"/>
      <c r="V34" s="61"/>
      <c r="W34" s="61"/>
      <c r="X34" s="61"/>
      <c r="Y34" s="61"/>
      <c r="Z34" s="61"/>
      <c r="AA34" s="62"/>
    </row>
    <row r="35" spans="1:28" s="1" customFormat="1" ht="12.75" customHeight="1" x14ac:dyDescent="0.2">
      <c r="A35" s="101"/>
      <c r="B35" s="83" t="s">
        <v>18</v>
      </c>
      <c r="C35" s="84"/>
      <c r="D35" s="85" t="s">
        <v>18</v>
      </c>
      <c r="E35" s="84"/>
      <c r="F35" s="85" t="s">
        <v>18</v>
      </c>
      <c r="G35" s="84"/>
      <c r="H35" s="85" t="s">
        <v>18</v>
      </c>
      <c r="I35" s="84"/>
      <c r="J35" s="77" t="s">
        <v>25</v>
      </c>
      <c r="K35" s="78"/>
      <c r="L35" s="75"/>
      <c r="M35" s="63"/>
      <c r="N35" s="63"/>
      <c r="O35" s="63"/>
      <c r="P35" s="63"/>
      <c r="Q35" s="63"/>
      <c r="R35" s="63"/>
      <c r="S35" s="76"/>
      <c r="T35" s="63"/>
      <c r="U35" s="63"/>
      <c r="V35" s="63"/>
      <c r="W35" s="63"/>
      <c r="X35" s="63"/>
      <c r="Y35" s="63"/>
      <c r="Z35" s="63"/>
      <c r="AA35" s="64"/>
    </row>
    <row r="36" spans="1:28" s="1" customFormat="1" ht="12.75" customHeight="1" x14ac:dyDescent="0.2">
      <c r="A36" s="101"/>
      <c r="B36" s="83"/>
      <c r="C36" s="84"/>
      <c r="D36" s="85"/>
      <c r="E36" s="84"/>
      <c r="F36" s="85"/>
      <c r="G36" s="84"/>
      <c r="H36" s="85"/>
      <c r="I36" s="84"/>
      <c r="J36" s="79"/>
      <c r="K36" s="80"/>
      <c r="L36" s="75"/>
      <c r="M36" s="63"/>
      <c r="N36" s="63"/>
      <c r="O36" s="63"/>
      <c r="P36" s="63"/>
      <c r="Q36" s="63"/>
      <c r="R36" s="63"/>
      <c r="S36" s="76"/>
      <c r="T36" s="63"/>
      <c r="U36" s="63"/>
      <c r="V36" s="63"/>
      <c r="W36" s="63"/>
      <c r="X36" s="63"/>
      <c r="Y36" s="63"/>
      <c r="Z36" s="63"/>
      <c r="AA36" s="64"/>
    </row>
    <row r="37" spans="1:28" s="1" customFormat="1" ht="13.5" thickBot="1" x14ac:dyDescent="0.25">
      <c r="A37" s="102"/>
      <c r="B37" s="72" t="s">
        <v>23</v>
      </c>
      <c r="C37" s="60"/>
      <c r="D37" s="72" t="s">
        <v>23</v>
      </c>
      <c r="E37" s="60"/>
      <c r="F37" s="72" t="s">
        <v>23</v>
      </c>
      <c r="G37" s="60"/>
      <c r="H37" s="72" t="s">
        <v>23</v>
      </c>
      <c r="I37" s="60"/>
      <c r="J37" s="59" t="s">
        <v>23</v>
      </c>
      <c r="K37" s="60"/>
      <c r="L37" s="75"/>
      <c r="M37" s="63"/>
      <c r="N37" s="63"/>
      <c r="O37" s="63"/>
      <c r="P37" s="63"/>
      <c r="Q37" s="63"/>
      <c r="R37" s="63"/>
      <c r="S37" s="76"/>
      <c r="T37" s="63"/>
      <c r="U37" s="63"/>
      <c r="V37" s="63"/>
      <c r="W37" s="63"/>
      <c r="X37" s="63"/>
      <c r="Y37" s="63"/>
      <c r="Z37" s="63"/>
      <c r="AA37" s="64"/>
    </row>
    <row r="38" spans="1:28" s="1" customFormat="1" ht="19.5" thickBot="1" x14ac:dyDescent="0.25">
      <c r="A38" s="100">
        <v>39</v>
      </c>
      <c r="B38" s="36">
        <f>T31+1</f>
        <v>45194</v>
      </c>
      <c r="C38" s="38"/>
      <c r="D38" s="40">
        <f>B38+1</f>
        <v>45195</v>
      </c>
      <c r="E38" s="41"/>
      <c r="F38" s="40">
        <f>D38+1</f>
        <v>45196</v>
      </c>
      <c r="G38" s="41"/>
      <c r="H38" s="40">
        <f>F38+1</f>
        <v>45197</v>
      </c>
      <c r="I38" s="41"/>
      <c r="J38" s="40">
        <f>H38+1</f>
        <v>45198</v>
      </c>
      <c r="K38" s="41"/>
      <c r="L38" s="57">
        <f>J38+1</f>
        <v>45199</v>
      </c>
      <c r="M38" s="58"/>
      <c r="N38" s="65"/>
      <c r="O38" s="65"/>
      <c r="P38" s="65"/>
      <c r="Q38" s="65"/>
      <c r="R38" s="65"/>
      <c r="S38" s="71"/>
      <c r="T38" s="58">
        <f>L38+1</f>
        <v>45200</v>
      </c>
      <c r="U38" s="58"/>
      <c r="V38" s="65"/>
      <c r="W38" s="65"/>
      <c r="X38" s="65"/>
      <c r="Y38" s="65"/>
      <c r="Z38" s="65"/>
      <c r="AA38" s="66"/>
    </row>
    <row r="39" spans="1:28" s="2" customFormat="1" ht="12.75" customHeight="1" x14ac:dyDescent="0.2">
      <c r="A39" s="101"/>
      <c r="B39" s="88" t="s">
        <v>24</v>
      </c>
      <c r="C39" s="89"/>
      <c r="D39" s="88" t="s">
        <v>24</v>
      </c>
      <c r="E39" s="89"/>
      <c r="F39" s="88" t="s">
        <v>24</v>
      </c>
      <c r="G39" s="89"/>
      <c r="H39" s="88" t="s">
        <v>24</v>
      </c>
      <c r="I39" s="89"/>
      <c r="J39" s="77" t="s">
        <v>25</v>
      </c>
      <c r="K39" s="78"/>
      <c r="L39" s="86"/>
      <c r="M39" s="67"/>
      <c r="N39" s="67"/>
      <c r="O39" s="67"/>
      <c r="P39" s="67"/>
      <c r="Q39" s="67"/>
      <c r="R39" s="67"/>
      <c r="S39" s="87"/>
      <c r="T39" s="67"/>
      <c r="U39" s="67"/>
      <c r="V39" s="67"/>
      <c r="W39" s="67"/>
      <c r="X39" s="67"/>
      <c r="Y39" s="67"/>
      <c r="Z39" s="67"/>
      <c r="AA39" s="68"/>
      <c r="AB39" s="1"/>
    </row>
    <row r="40" spans="1:28" ht="12.75" customHeight="1" x14ac:dyDescent="0.2">
      <c r="A40" s="101"/>
      <c r="B40" s="90"/>
      <c r="C40" s="91"/>
      <c r="D40" s="90"/>
      <c r="E40" s="91"/>
      <c r="F40" s="90"/>
      <c r="G40" s="91"/>
      <c r="H40" s="90"/>
      <c r="I40" s="91"/>
      <c r="J40" s="79"/>
      <c r="K40" s="80"/>
      <c r="L40" s="75"/>
      <c r="M40" s="63"/>
      <c r="N40" s="63"/>
      <c r="O40" s="63"/>
      <c r="P40" s="63"/>
      <c r="Q40" s="63"/>
      <c r="R40" s="63"/>
      <c r="S40" s="76"/>
      <c r="T40" s="63"/>
      <c r="U40" s="63"/>
      <c r="V40" s="63"/>
      <c r="W40" s="63"/>
      <c r="X40" s="63"/>
      <c r="Y40" s="63"/>
      <c r="Z40" s="63"/>
      <c r="AA40" s="64"/>
    </row>
    <row r="41" spans="1:28" ht="13.5" thickBot="1" x14ac:dyDescent="0.25">
      <c r="A41" s="101"/>
      <c r="B41" s="73" t="s">
        <v>23</v>
      </c>
      <c r="C41" s="74"/>
      <c r="D41" s="73" t="s">
        <v>23</v>
      </c>
      <c r="E41" s="74"/>
      <c r="F41" s="73" t="s">
        <v>23</v>
      </c>
      <c r="G41" s="74"/>
      <c r="H41" s="73" t="s">
        <v>23</v>
      </c>
      <c r="I41" s="74"/>
      <c r="J41" s="59" t="s">
        <v>23</v>
      </c>
      <c r="K41" s="60"/>
      <c r="L41" s="81"/>
      <c r="M41" s="61"/>
      <c r="N41" s="61"/>
      <c r="O41" s="61"/>
      <c r="P41" s="61"/>
      <c r="Q41" s="61"/>
      <c r="R41" s="61"/>
      <c r="S41" s="82"/>
      <c r="T41" s="61"/>
      <c r="U41" s="61"/>
      <c r="V41" s="61"/>
      <c r="W41" s="61"/>
      <c r="X41" s="61"/>
      <c r="Y41" s="61"/>
      <c r="Z41" s="61"/>
      <c r="AA41" s="62"/>
    </row>
    <row r="42" spans="1:28" ht="12.75" customHeight="1" x14ac:dyDescent="0.2">
      <c r="A42" s="101"/>
      <c r="B42" s="92" t="s">
        <v>19</v>
      </c>
      <c r="C42" s="93"/>
      <c r="D42" s="94" t="s">
        <v>19</v>
      </c>
      <c r="E42" s="93"/>
      <c r="F42" s="94" t="s">
        <v>19</v>
      </c>
      <c r="G42" s="93"/>
      <c r="H42" s="94" t="s">
        <v>19</v>
      </c>
      <c r="I42" s="93"/>
      <c r="J42" s="77" t="s">
        <v>25</v>
      </c>
      <c r="K42" s="78"/>
      <c r="L42" s="75"/>
      <c r="M42" s="63"/>
      <c r="N42" s="63"/>
      <c r="O42" s="63"/>
      <c r="P42" s="63"/>
      <c r="Q42" s="63"/>
      <c r="R42" s="63"/>
      <c r="S42" s="76"/>
      <c r="T42" s="63"/>
      <c r="U42" s="63"/>
      <c r="V42" s="63"/>
      <c r="W42" s="63"/>
      <c r="X42" s="63"/>
      <c r="Y42" s="63"/>
      <c r="Z42" s="63"/>
      <c r="AA42" s="64"/>
    </row>
    <row r="43" spans="1:28" ht="12.75" customHeight="1" x14ac:dyDescent="0.2">
      <c r="A43" s="101"/>
      <c r="B43" s="92"/>
      <c r="C43" s="93"/>
      <c r="D43" s="94"/>
      <c r="E43" s="93"/>
      <c r="F43" s="94"/>
      <c r="G43" s="93"/>
      <c r="H43" s="94"/>
      <c r="I43" s="93"/>
      <c r="J43" s="79"/>
      <c r="K43" s="80"/>
      <c r="L43" s="75"/>
      <c r="M43" s="63"/>
      <c r="N43" s="63"/>
      <c r="O43" s="63"/>
      <c r="P43" s="63"/>
      <c r="Q43" s="63"/>
      <c r="R43" s="63"/>
      <c r="S43" s="76"/>
      <c r="T43" s="63"/>
      <c r="U43" s="63"/>
      <c r="V43" s="63"/>
      <c r="W43" s="63"/>
      <c r="X43" s="63"/>
      <c r="Y43" s="63"/>
      <c r="Z43" s="63"/>
      <c r="AA43" s="64"/>
    </row>
    <row r="44" spans="1:28" ht="13.5" thickBot="1" x14ac:dyDescent="0.25">
      <c r="A44" s="102"/>
      <c r="B44" s="59" t="s">
        <v>23</v>
      </c>
      <c r="C44" s="60"/>
      <c r="D44" s="59" t="s">
        <v>23</v>
      </c>
      <c r="E44" s="60"/>
      <c r="F44" s="59" t="s">
        <v>23</v>
      </c>
      <c r="G44" s="60"/>
      <c r="H44" s="59" t="s">
        <v>23</v>
      </c>
      <c r="I44" s="60"/>
      <c r="J44" s="59" t="s">
        <v>23</v>
      </c>
      <c r="K44" s="60"/>
      <c r="L44" s="69"/>
      <c r="M44" s="55"/>
      <c r="N44" s="55"/>
      <c r="O44" s="55"/>
      <c r="P44" s="55"/>
      <c r="Q44" s="55"/>
      <c r="R44" s="55"/>
      <c r="S44" s="70"/>
      <c r="T44" s="55"/>
      <c r="U44" s="55"/>
      <c r="V44" s="55"/>
      <c r="W44" s="55"/>
      <c r="X44" s="55"/>
      <c r="Y44" s="55"/>
      <c r="Z44" s="55"/>
      <c r="AA44" s="56"/>
    </row>
    <row r="45" spans="1:28" s="1" customFormat="1" ht="19.5" thickBot="1" x14ac:dyDescent="0.25">
      <c r="A45" s="100">
        <v>40</v>
      </c>
      <c r="B45" s="32">
        <f>T38+1</f>
        <v>45201</v>
      </c>
      <c r="C45" s="39"/>
      <c r="D45" s="42">
        <f>B45+1</f>
        <v>45202</v>
      </c>
      <c r="E45" s="43"/>
      <c r="F45" s="105" t="s">
        <v>22</v>
      </c>
      <c r="G45" s="106"/>
      <c r="H45" s="106"/>
      <c r="I45" s="106"/>
      <c r="J45" s="106"/>
      <c r="K45" s="106"/>
      <c r="L45" s="106"/>
      <c r="M45" s="106"/>
      <c r="N45" s="106"/>
      <c r="O45" s="106"/>
      <c r="P45" s="106"/>
      <c r="Q45" s="106"/>
      <c r="R45" s="106"/>
      <c r="S45" s="106"/>
      <c r="T45" s="106"/>
      <c r="U45" s="106"/>
      <c r="V45" s="106"/>
      <c r="W45" s="106"/>
      <c r="X45" s="106"/>
      <c r="Y45" s="106"/>
      <c r="Z45" s="106"/>
      <c r="AA45" s="107"/>
    </row>
    <row r="46" spans="1:28" ht="12.75" customHeight="1" x14ac:dyDescent="0.2">
      <c r="A46" s="101"/>
      <c r="B46" s="88" t="s">
        <v>24</v>
      </c>
      <c r="C46" s="89"/>
      <c r="D46" s="88" t="s">
        <v>24</v>
      </c>
      <c r="E46" s="89"/>
      <c r="F46" s="108"/>
      <c r="G46" s="109"/>
      <c r="H46" s="109"/>
      <c r="I46" s="109"/>
      <c r="J46" s="109"/>
      <c r="K46" s="109"/>
      <c r="L46" s="109"/>
      <c r="M46" s="109"/>
      <c r="N46" s="109"/>
      <c r="O46" s="109"/>
      <c r="P46" s="109"/>
      <c r="Q46" s="109"/>
      <c r="R46" s="109"/>
      <c r="S46" s="109"/>
      <c r="T46" s="109"/>
      <c r="U46" s="109"/>
      <c r="V46" s="109"/>
      <c r="W46" s="109"/>
      <c r="X46" s="109"/>
      <c r="Y46" s="109"/>
      <c r="Z46" s="109"/>
      <c r="AA46" s="110"/>
    </row>
    <row r="47" spans="1:28" ht="12.75" customHeight="1" x14ac:dyDescent="0.2">
      <c r="A47" s="101"/>
      <c r="B47" s="90"/>
      <c r="C47" s="91"/>
      <c r="D47" s="90"/>
      <c r="E47" s="91"/>
      <c r="F47" s="108"/>
      <c r="G47" s="109"/>
      <c r="H47" s="109"/>
      <c r="I47" s="109"/>
      <c r="J47" s="109"/>
      <c r="K47" s="109"/>
      <c r="L47" s="109"/>
      <c r="M47" s="109"/>
      <c r="N47" s="109"/>
      <c r="O47" s="109"/>
      <c r="P47" s="109"/>
      <c r="Q47" s="109"/>
      <c r="R47" s="109"/>
      <c r="S47" s="109"/>
      <c r="T47" s="109"/>
      <c r="U47" s="109"/>
      <c r="V47" s="109"/>
      <c r="W47" s="109"/>
      <c r="X47" s="109"/>
      <c r="Y47" s="109"/>
      <c r="Z47" s="109"/>
      <c r="AA47" s="110"/>
    </row>
    <row r="48" spans="1:28" x14ac:dyDescent="0.2">
      <c r="A48" s="101"/>
      <c r="B48" s="73" t="s">
        <v>23</v>
      </c>
      <c r="C48" s="74"/>
      <c r="D48" s="73" t="s">
        <v>23</v>
      </c>
      <c r="E48" s="74"/>
      <c r="F48" s="108"/>
      <c r="G48" s="109"/>
      <c r="H48" s="109"/>
      <c r="I48" s="109"/>
      <c r="J48" s="109"/>
      <c r="K48" s="109"/>
      <c r="L48" s="109"/>
      <c r="M48" s="109"/>
      <c r="N48" s="109"/>
      <c r="O48" s="109"/>
      <c r="P48" s="109"/>
      <c r="Q48" s="109"/>
      <c r="R48" s="109"/>
      <c r="S48" s="109"/>
      <c r="T48" s="109"/>
      <c r="U48" s="109"/>
      <c r="V48" s="109"/>
      <c r="W48" s="109"/>
      <c r="X48" s="109"/>
      <c r="Y48" s="109"/>
      <c r="Z48" s="109"/>
      <c r="AA48" s="110"/>
    </row>
    <row r="49" spans="1:27" x14ac:dyDescent="0.2">
      <c r="A49" s="101"/>
      <c r="B49" s="83" t="s">
        <v>18</v>
      </c>
      <c r="C49" s="84"/>
      <c r="D49" s="85" t="s">
        <v>18</v>
      </c>
      <c r="E49" s="84"/>
      <c r="F49" s="108"/>
      <c r="G49" s="109"/>
      <c r="H49" s="109"/>
      <c r="I49" s="109"/>
      <c r="J49" s="109"/>
      <c r="K49" s="109"/>
      <c r="L49" s="109"/>
      <c r="M49" s="109"/>
      <c r="N49" s="109"/>
      <c r="O49" s="109"/>
      <c r="P49" s="109"/>
      <c r="Q49" s="109"/>
      <c r="R49" s="109"/>
      <c r="S49" s="109"/>
      <c r="T49" s="109"/>
      <c r="U49" s="109"/>
      <c r="V49" s="109"/>
      <c r="W49" s="109"/>
      <c r="X49" s="109"/>
      <c r="Y49" s="109"/>
      <c r="Z49" s="109"/>
      <c r="AA49" s="110"/>
    </row>
    <row r="50" spans="1:27" x14ac:dyDescent="0.2">
      <c r="A50" s="101"/>
      <c r="B50" s="83"/>
      <c r="C50" s="84"/>
      <c r="D50" s="85"/>
      <c r="E50" s="84"/>
      <c r="F50" s="108"/>
      <c r="G50" s="109"/>
      <c r="H50" s="109"/>
      <c r="I50" s="109"/>
      <c r="J50" s="109"/>
      <c r="K50" s="109"/>
      <c r="L50" s="109"/>
      <c r="M50" s="109"/>
      <c r="N50" s="109"/>
      <c r="O50" s="109"/>
      <c r="P50" s="109"/>
      <c r="Q50" s="109"/>
      <c r="R50" s="109"/>
      <c r="S50" s="109"/>
      <c r="T50" s="109"/>
      <c r="U50" s="109"/>
      <c r="V50" s="109"/>
      <c r="W50" s="109"/>
      <c r="X50" s="109"/>
      <c r="Y50" s="109"/>
      <c r="Z50" s="109"/>
      <c r="AA50" s="110"/>
    </row>
    <row r="51" spans="1:27" ht="13.5" thickBot="1" x14ac:dyDescent="0.25">
      <c r="A51" s="102"/>
      <c r="B51" s="72" t="s">
        <v>23</v>
      </c>
      <c r="C51" s="60"/>
      <c r="D51" s="72" t="s">
        <v>23</v>
      </c>
      <c r="E51" s="60"/>
      <c r="F51" s="111"/>
      <c r="G51" s="112"/>
      <c r="H51" s="112"/>
      <c r="I51" s="112"/>
      <c r="J51" s="112"/>
      <c r="K51" s="112"/>
      <c r="L51" s="112"/>
      <c r="M51" s="112"/>
      <c r="N51" s="112"/>
      <c r="O51" s="112"/>
      <c r="P51" s="112"/>
      <c r="Q51" s="112"/>
      <c r="R51" s="112"/>
      <c r="S51" s="112"/>
      <c r="T51" s="112"/>
      <c r="U51" s="112"/>
      <c r="V51" s="112"/>
      <c r="W51" s="112"/>
      <c r="X51" s="112"/>
      <c r="Y51" s="112"/>
      <c r="Z51" s="112"/>
      <c r="AA51" s="113"/>
    </row>
  </sheetData>
  <mergeCells count="205">
    <mergeCell ref="B1:I7"/>
    <mergeCell ref="L1:R1"/>
    <mergeCell ref="T1:Z1"/>
    <mergeCell ref="B9:C9"/>
    <mergeCell ref="D9:E9"/>
    <mergeCell ref="F9:G9"/>
    <mergeCell ref="H9:I9"/>
    <mergeCell ref="J9:K9"/>
    <mergeCell ref="L9:S9"/>
    <mergeCell ref="T9:AA9"/>
    <mergeCell ref="L12:S12"/>
    <mergeCell ref="T12:AA12"/>
    <mergeCell ref="B13:C13"/>
    <mergeCell ref="D13:E13"/>
    <mergeCell ref="F13:G13"/>
    <mergeCell ref="H13:I13"/>
    <mergeCell ref="J13:K13"/>
    <mergeCell ref="L13:S13"/>
    <mergeCell ref="L10:M10"/>
    <mergeCell ref="N10:S10"/>
    <mergeCell ref="T10:U10"/>
    <mergeCell ref="V10:AA10"/>
    <mergeCell ref="L11:S11"/>
    <mergeCell ref="T11:AA11"/>
    <mergeCell ref="N17:S17"/>
    <mergeCell ref="T17:U17"/>
    <mergeCell ref="V17:AA17"/>
    <mergeCell ref="B18:C19"/>
    <mergeCell ref="D18:E19"/>
    <mergeCell ref="F18:G19"/>
    <mergeCell ref="H18:I19"/>
    <mergeCell ref="J18:K19"/>
    <mergeCell ref="T13:AA13"/>
    <mergeCell ref="L14:S14"/>
    <mergeCell ref="T14:AA14"/>
    <mergeCell ref="L15:S15"/>
    <mergeCell ref="T15:AA15"/>
    <mergeCell ref="L16:S16"/>
    <mergeCell ref="T16:AA16"/>
    <mergeCell ref="L23:S23"/>
    <mergeCell ref="T23:AA23"/>
    <mergeCell ref="L18:S18"/>
    <mergeCell ref="T18:AA18"/>
    <mergeCell ref="T19:AA19"/>
    <mergeCell ref="L21:S21"/>
    <mergeCell ref="T21:AA21"/>
    <mergeCell ref="B23:C23"/>
    <mergeCell ref="D23:E23"/>
    <mergeCell ref="F23:G23"/>
    <mergeCell ref="T20:AA20"/>
    <mergeCell ref="L19:S19"/>
    <mergeCell ref="B20:C20"/>
    <mergeCell ref="D20:E20"/>
    <mergeCell ref="F20:G20"/>
    <mergeCell ref="H20:I20"/>
    <mergeCell ref="J20:K20"/>
    <mergeCell ref="L20:S20"/>
    <mergeCell ref="T32:AA32"/>
    <mergeCell ref="L32:S32"/>
    <mergeCell ref="L29:S29"/>
    <mergeCell ref="T29:AA29"/>
    <mergeCell ref="T25:AA25"/>
    <mergeCell ref="B27:C27"/>
    <mergeCell ref="D27:E27"/>
    <mergeCell ref="F27:G27"/>
    <mergeCell ref="H27:I27"/>
    <mergeCell ref="J27:K27"/>
    <mergeCell ref="L27:S27"/>
    <mergeCell ref="T27:AA27"/>
    <mergeCell ref="T26:AA26"/>
    <mergeCell ref="L25:S25"/>
    <mergeCell ref="L26:S26"/>
    <mergeCell ref="A17:A23"/>
    <mergeCell ref="L17:M17"/>
    <mergeCell ref="B44:C44"/>
    <mergeCell ref="D44:E44"/>
    <mergeCell ref="L36:S36"/>
    <mergeCell ref="D37:E37"/>
    <mergeCell ref="T39:AA39"/>
    <mergeCell ref="B41:C41"/>
    <mergeCell ref="D41:E41"/>
    <mergeCell ref="B37:C37"/>
    <mergeCell ref="L39:S39"/>
    <mergeCell ref="F37:G37"/>
    <mergeCell ref="H37:I37"/>
    <mergeCell ref="J37:K37"/>
    <mergeCell ref="L37:S37"/>
    <mergeCell ref="T33:AA33"/>
    <mergeCell ref="L33:S33"/>
    <mergeCell ref="T36:AA36"/>
    <mergeCell ref="T37:AA37"/>
    <mergeCell ref="L35:S35"/>
    <mergeCell ref="T35:AA35"/>
    <mergeCell ref="B30:C30"/>
    <mergeCell ref="L22:S22"/>
    <mergeCell ref="T22:AA22"/>
    <mergeCell ref="A10:A16"/>
    <mergeCell ref="B11:C12"/>
    <mergeCell ref="D11:E12"/>
    <mergeCell ref="F11:G12"/>
    <mergeCell ref="H11:I12"/>
    <mergeCell ref="J11:K12"/>
    <mergeCell ref="B14:C15"/>
    <mergeCell ref="D14:E15"/>
    <mergeCell ref="F14:G15"/>
    <mergeCell ref="H14:I15"/>
    <mergeCell ref="J14:K15"/>
    <mergeCell ref="B16:C16"/>
    <mergeCell ref="D16:E16"/>
    <mergeCell ref="F16:G16"/>
    <mergeCell ref="H16:I16"/>
    <mergeCell ref="J16:K16"/>
    <mergeCell ref="A24:A30"/>
    <mergeCell ref="L24:M24"/>
    <mergeCell ref="N24:S24"/>
    <mergeCell ref="T24:U24"/>
    <mergeCell ref="V24:AA24"/>
    <mergeCell ref="B25:C26"/>
    <mergeCell ref="D25:E26"/>
    <mergeCell ref="F25:G26"/>
    <mergeCell ref="H25:I26"/>
    <mergeCell ref="J25:K26"/>
    <mergeCell ref="B28:C29"/>
    <mergeCell ref="D28:E29"/>
    <mergeCell ref="F28:G29"/>
    <mergeCell ref="H28:I29"/>
    <mergeCell ref="J28:K29"/>
    <mergeCell ref="L28:S28"/>
    <mergeCell ref="T28:AA28"/>
    <mergeCell ref="D30:E30"/>
    <mergeCell ref="F30:G30"/>
    <mergeCell ref="H30:I30"/>
    <mergeCell ref="J30:K30"/>
    <mergeCell ref="L30:S30"/>
    <mergeCell ref="T30:AA30"/>
    <mergeCell ref="B35:C36"/>
    <mergeCell ref="D35:E36"/>
    <mergeCell ref="F35:G36"/>
    <mergeCell ref="H35:I36"/>
    <mergeCell ref="J35:K36"/>
    <mergeCell ref="B21:C22"/>
    <mergeCell ref="D21:E22"/>
    <mergeCell ref="F21:G22"/>
    <mergeCell ref="H21:I22"/>
    <mergeCell ref="J21:K22"/>
    <mergeCell ref="H23:I23"/>
    <mergeCell ref="J23:K23"/>
    <mergeCell ref="B42:C43"/>
    <mergeCell ref="D42:E43"/>
    <mergeCell ref="F42:G43"/>
    <mergeCell ref="H42:I43"/>
    <mergeCell ref="J42:K43"/>
    <mergeCell ref="L42:S42"/>
    <mergeCell ref="T42:AA42"/>
    <mergeCell ref="A31:A37"/>
    <mergeCell ref="L31:M31"/>
    <mergeCell ref="N31:S31"/>
    <mergeCell ref="T31:U31"/>
    <mergeCell ref="V31:AA31"/>
    <mergeCell ref="B32:C33"/>
    <mergeCell ref="D32:E33"/>
    <mergeCell ref="F32:G33"/>
    <mergeCell ref="H32:I33"/>
    <mergeCell ref="J32:K33"/>
    <mergeCell ref="B34:C34"/>
    <mergeCell ref="D34:E34"/>
    <mergeCell ref="F34:G34"/>
    <mergeCell ref="H34:I34"/>
    <mergeCell ref="J34:K34"/>
    <mergeCell ref="L34:S34"/>
    <mergeCell ref="T34:AA34"/>
    <mergeCell ref="F39:G40"/>
    <mergeCell ref="H39:I40"/>
    <mergeCell ref="J39:K40"/>
    <mergeCell ref="L40:S40"/>
    <mergeCell ref="T40:AA40"/>
    <mergeCell ref="F41:G41"/>
    <mergeCell ref="H41:I41"/>
    <mergeCell ref="J41:K41"/>
    <mergeCell ref="L41:S41"/>
    <mergeCell ref="T41:AA41"/>
    <mergeCell ref="L43:S43"/>
    <mergeCell ref="T43:AA43"/>
    <mergeCell ref="F44:G44"/>
    <mergeCell ref="H44:I44"/>
    <mergeCell ref="J44:K44"/>
    <mergeCell ref="L44:S44"/>
    <mergeCell ref="T44:AA44"/>
    <mergeCell ref="A45:A51"/>
    <mergeCell ref="F45:AA51"/>
    <mergeCell ref="B46:C47"/>
    <mergeCell ref="D46:E47"/>
    <mergeCell ref="B48:C48"/>
    <mergeCell ref="D48:E48"/>
    <mergeCell ref="B49:C50"/>
    <mergeCell ref="D49:E50"/>
    <mergeCell ref="B51:C51"/>
    <mergeCell ref="D51:E51"/>
    <mergeCell ref="A38:A44"/>
    <mergeCell ref="L38:M38"/>
    <mergeCell ref="N38:S38"/>
    <mergeCell ref="T38:U38"/>
    <mergeCell ref="V38:AA38"/>
    <mergeCell ref="B39:C40"/>
    <mergeCell ref="D39:E40"/>
  </mergeCells>
  <conditionalFormatting sqref="B10 D10 F10 H10 L10 T10 B17 D17 F17 H17 L17 T17 B24 D24 F24 H24 L24 T24 B31 D31 F31 H31 L31 T31 B38 D38 F38 H38 L38 T38 B45 D45 J17 J24 J31 J38">
    <cfRule type="expression" dxfId="15" priority="3">
      <formula>MONTH(B10)&lt;&gt;MONTH($B$1)</formula>
    </cfRule>
    <cfRule type="expression" dxfId="14" priority="4">
      <formula>OR(WEEKDAY(B10,1)=1,WEEKDAY(B10,1)=7)</formula>
    </cfRule>
  </conditionalFormatting>
  <conditionalFormatting sqref="J10">
    <cfRule type="expression" dxfId="13" priority="1">
      <formula>MONTH(J10)&lt;&gt;MONTH($B$1)</formula>
    </cfRule>
    <cfRule type="expression" dxfId="12" priority="2">
      <formula>OR(WEEKDAY(J10,1)=1,WEEKDAY(J10,1)=7)</formula>
    </cfRule>
  </conditionalFormatting>
  <hyperlinks>
    <hyperlink ref="F45:AA51" r:id="rId1" display="Pour toute autre demande, n'hésitez pas à nous contacter ou à consulter notre catalogue de formation (cliquez ici)" xr:uid="{3FA1F2DE-547F-4297-9684-45A8C2091649}"/>
    <hyperlink ref="B13:C13" r:id="rId2" display="S'inscrire" xr:uid="{DBE1ED4A-AA94-47A9-9C5F-A06137CDC316}"/>
    <hyperlink ref="B20:C20" r:id="rId3" display="S'inscrire" xr:uid="{909D3AF1-90AD-4434-9CA3-54D5BDC8936D}"/>
    <hyperlink ref="B27:C27" r:id="rId4" display="S'inscrire" xr:uid="{AE0A1790-175A-4767-8609-7899037F7A66}"/>
    <hyperlink ref="B34:C34" r:id="rId5" display="S'inscrire" xr:uid="{903AE339-6FAE-4980-836C-B7FCB4AA8039}"/>
    <hyperlink ref="B41:C41" r:id="rId6" display="S'inscrire" xr:uid="{EDCAF5D4-5E2B-42D1-822E-673C9A15CB3A}"/>
    <hyperlink ref="B48:C48" r:id="rId7" display="S'inscrire" xr:uid="{D0130F4A-0204-41C9-8FC8-7F895D8F7052}"/>
    <hyperlink ref="D48:E48" r:id="rId8" display="S'inscrire" xr:uid="{6ED37B40-55B0-4FD4-A658-E222AB6AAEEC}"/>
    <hyperlink ref="D41:I41" r:id="rId9" display="S'inscrire" xr:uid="{010FC6F4-FF5A-4F4D-80CD-431953FCB942}"/>
    <hyperlink ref="D34:I34" r:id="rId10" display="S'inscrire" xr:uid="{3F4BC96C-7DDF-45F0-9731-6FCE5DA1BF33}"/>
    <hyperlink ref="D27:I27" r:id="rId11" display="S'inscrire" xr:uid="{B4DAB1E5-A2BC-403A-8B6B-8985B83C8F7B}"/>
    <hyperlink ref="D20:I20" r:id="rId12" display="S'inscrire" xr:uid="{29AFB7AA-9EF1-484B-AD0E-0036D79FD0DA}"/>
    <hyperlink ref="D13:I13" r:id="rId13" display="S'inscrire" xr:uid="{51896FD9-5940-4B4A-B8E2-A9FF314FE6C7}"/>
    <hyperlink ref="B23:C23" r:id="rId14" display="S'inscrire" xr:uid="{0289259E-B28C-4EDB-94DB-4F21320EA7AD}"/>
    <hyperlink ref="B37:C37" r:id="rId15" display="S'inscrire" xr:uid="{E9A21A2D-B284-48BD-9A58-DD7A2CA23F05}"/>
    <hyperlink ref="B51:C51" r:id="rId16" display="S'inscrire" xr:uid="{E12C2CD5-89C2-4EEA-ACFC-5123A2B4A4A1}"/>
    <hyperlink ref="D51:E51" r:id="rId17" display="S'inscrire" xr:uid="{260ED3E6-1E95-4A8E-8CDE-1FC5556F1E53}"/>
    <hyperlink ref="D37:I37" r:id="rId18" display="S'inscrire" xr:uid="{5BF8B628-2AED-425E-8F28-CC5DE6C3E590}"/>
    <hyperlink ref="D23:I23" r:id="rId19" display="S'inscrire" xr:uid="{10F92E39-3DBB-4D76-8ACC-41807AC5E0AF}"/>
    <hyperlink ref="B16:C16" r:id="rId20" display="S'inscrire" xr:uid="{D2630A81-BACF-47D5-BEA5-8F6A5C6E519B}"/>
    <hyperlink ref="B30:C30" r:id="rId21" display="S'inscrire" xr:uid="{92517FE4-4438-48DC-93D3-16EB4FB6225D}"/>
    <hyperlink ref="B44:C44" r:id="rId22" display="S'inscrire" xr:uid="{DD2F4957-F861-49F1-92DC-6B86E21AAB06}"/>
    <hyperlink ref="J13:K13" r:id="rId23" display="S'inscrire" xr:uid="{96746759-17AB-465A-AA67-15561381797C}"/>
    <hyperlink ref="J44:K44" r:id="rId24" display="S'inscrire" xr:uid="{225515EB-AEE3-4CC6-9C78-775091BB33F2}"/>
    <hyperlink ref="J41:K41" r:id="rId25" display="S'inscrire" xr:uid="{1334B4FE-6CC9-4081-A5B0-13E6F8288311}"/>
    <hyperlink ref="J37:K37" r:id="rId26" display="S'inscrire" xr:uid="{875BFEE6-BEEE-46BA-A054-3E9F343B326D}"/>
    <hyperlink ref="J34:K34" r:id="rId27" display="S'inscrire" xr:uid="{79849508-44FA-4213-AE78-C7F9A3286997}"/>
    <hyperlink ref="J30:K30" r:id="rId28" display="S'inscrire" xr:uid="{760F108C-5CE6-49A9-B2BC-30F9B415566A}"/>
    <hyperlink ref="J27:K27" r:id="rId29" display="S'inscrire" xr:uid="{9A28C16B-EA06-4CF1-8057-564E52F9B218}"/>
    <hyperlink ref="J23:K23" r:id="rId30" display="S'inscrire" xr:uid="{67D04B10-2774-4075-81AF-1435CEA93933}"/>
    <hyperlink ref="J20:K20" r:id="rId31" display="S'inscrire" xr:uid="{09A45E5B-D0BD-4A99-897D-139305E90430}"/>
    <hyperlink ref="J16:K16" r:id="rId32" display="S'inscrire" xr:uid="{214C9B8D-E892-4F2A-80CE-921CDADE59DE}"/>
  </hyperlinks>
  <printOptions horizontalCentered="1"/>
  <pageMargins left="0.5" right="0.5" top="0.25" bottom="0.25" header="0.25" footer="0.25"/>
  <pageSetup paperSize="9" scale="89" orientation="landscape" r:id="rId3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7FFCB-4CDD-4209-9E94-79808A751B8C}">
  <sheetPr>
    <tabColor rgb="FFFFCC66"/>
    <pageSetUpPr fitToPage="1"/>
  </sheetPr>
  <dimension ref="A1:AB51"/>
  <sheetViews>
    <sheetView showGridLines="0" zoomScale="70" zoomScaleNormal="70" workbookViewId="0">
      <selection activeCell="J13" sqref="J13:K13"/>
    </sheetView>
  </sheetViews>
  <sheetFormatPr baseColWidth="10" defaultColWidth="9.140625" defaultRowHeight="12.75" x14ac:dyDescent="0.2"/>
  <cols>
    <col min="2" max="2" width="4.85546875" customWidth="1"/>
    <col min="3" max="3" width="13.7109375" customWidth="1"/>
    <col min="4" max="4" width="4.85546875" customWidth="1"/>
    <col min="5" max="5" width="13.7109375" customWidth="1"/>
    <col min="6" max="6" width="4.85546875" customWidth="1"/>
    <col min="7" max="7" width="13.7109375" customWidth="1"/>
    <col min="8" max="8" width="4.85546875" customWidth="1"/>
    <col min="9" max="9" width="13.7109375" customWidth="1"/>
    <col min="10" max="10" width="4.85546875" customWidth="1"/>
    <col min="11" max="11" width="13.7109375" customWidth="1"/>
    <col min="12" max="18" width="2.42578125" customWidth="1"/>
    <col min="19" max="19" width="3" customWidth="1"/>
    <col min="20" max="26" width="2.42578125" customWidth="1"/>
    <col min="27" max="27" width="1.5703125" customWidth="1"/>
  </cols>
  <sheetData>
    <row r="1" spans="1:28" s="3" customFormat="1" ht="15" customHeight="1" x14ac:dyDescent="0.2">
      <c r="B1" s="95">
        <v>45200</v>
      </c>
      <c r="C1" s="95"/>
      <c r="D1" s="95"/>
      <c r="E1" s="95"/>
      <c r="F1" s="95"/>
      <c r="G1" s="95"/>
      <c r="H1" s="95"/>
      <c r="I1" s="95"/>
      <c r="J1" s="28"/>
      <c r="K1" s="28"/>
      <c r="L1" s="99">
        <f>DATE(YEAR(B1),MONTH(B1)-1,1)</f>
        <v>45170</v>
      </c>
      <c r="M1" s="99"/>
      <c r="N1" s="99"/>
      <c r="O1" s="99"/>
      <c r="P1" s="99"/>
      <c r="Q1" s="99"/>
      <c r="R1" s="99"/>
      <c r="T1" s="99">
        <f>DATE(YEAR(B1),MONTH(B1)+1,1)</f>
        <v>45231</v>
      </c>
      <c r="U1" s="99"/>
      <c r="V1" s="99"/>
      <c r="W1" s="99"/>
      <c r="X1" s="99"/>
      <c r="Y1" s="99"/>
      <c r="Z1" s="99"/>
    </row>
    <row r="2" spans="1:28" s="3" customFormat="1" ht="11.25" customHeight="1" x14ac:dyDescent="0.2">
      <c r="B2" s="95"/>
      <c r="C2" s="95"/>
      <c r="D2" s="95"/>
      <c r="E2" s="95"/>
      <c r="F2" s="95"/>
      <c r="G2" s="95"/>
      <c r="H2" s="95"/>
      <c r="I2" s="95"/>
      <c r="J2" s="28"/>
      <c r="K2" s="28"/>
      <c r="L2" s="21" t="str">
        <f>INDEX({"D";"L";"M";"M";"J";"V";"S"},1+MOD(jour_début+1-2,7))</f>
        <v>L</v>
      </c>
      <c r="M2" s="21" t="str">
        <f>INDEX({"D";"L";"M";"M";"J";"V";"S"},1+MOD(jour_début+2-2,7))</f>
        <v>M</v>
      </c>
      <c r="N2" s="21" t="str">
        <f>INDEX({"D";"L";"M";"M";"J";"V";"S"},1+MOD(jour_début+3-2,7))</f>
        <v>M</v>
      </c>
      <c r="O2" s="21" t="str">
        <f>INDEX({"D";"L";"M";"M";"J";"V";"S"},1+MOD(jour_début+4-2,7))</f>
        <v>J</v>
      </c>
      <c r="P2" s="21" t="str">
        <f>INDEX({"D";"L";"M";"M";"J";"V";"S"},1+MOD(jour_début+5-2,7))</f>
        <v>V</v>
      </c>
      <c r="Q2" s="21" t="str">
        <f>INDEX({"D";"L";"M";"M";"J";"V";"S"},1+MOD(jour_début+6-2,7))</f>
        <v>S</v>
      </c>
      <c r="R2" s="21" t="str">
        <f>INDEX({"D";"L";"M";"M";"J";"V";"S"},1+MOD(jour_début+7-2,7))</f>
        <v>D</v>
      </c>
      <c r="T2" s="21" t="str">
        <f>INDEX({"D";"L";"M";"M";"J";"V";"S"},1+MOD(jour_début+1-2,7))</f>
        <v>L</v>
      </c>
      <c r="U2" s="21" t="str">
        <f>INDEX({"D";"L";"M";"M";"J";"V";"S"},1+MOD(jour_début+2-2,7))</f>
        <v>M</v>
      </c>
      <c r="V2" s="21" t="str">
        <f>INDEX({"D";"L";"M";"M";"J";"V";"S"},1+MOD(jour_début+3-2,7))</f>
        <v>M</v>
      </c>
      <c r="W2" s="21" t="str">
        <f>INDEX({"D";"L";"M";"M";"J";"V";"S"},1+MOD(jour_début+4-2,7))</f>
        <v>J</v>
      </c>
      <c r="X2" s="21" t="str">
        <f>INDEX({"D";"L";"M";"M";"J";"V";"S"},1+MOD(jour_début+5-2,7))</f>
        <v>V</v>
      </c>
      <c r="Y2" s="21" t="str">
        <f>INDEX({"D";"L";"M";"M";"J";"V";"S"},1+MOD(jour_début+6-2,7))</f>
        <v>S</v>
      </c>
      <c r="Z2" s="21" t="str">
        <f>INDEX({"D";"L";"M";"M";"J";"V";"S"},1+MOD(jour_début+7-2,7))</f>
        <v>D</v>
      </c>
    </row>
    <row r="3" spans="1:28" s="4" customFormat="1" ht="9" customHeight="1" x14ac:dyDescent="0.15">
      <c r="B3" s="95"/>
      <c r="C3" s="95"/>
      <c r="D3" s="95"/>
      <c r="E3" s="95"/>
      <c r="F3" s="95"/>
      <c r="G3" s="95"/>
      <c r="H3" s="95"/>
      <c r="I3" s="95"/>
      <c r="J3" s="28"/>
      <c r="K3" s="33">
        <v>35</v>
      </c>
      <c r="L3" s="31" t="str">
        <f t="shared" ref="L3:R8" si="0">IF(MONTH($L$1)&lt;&gt;MONTH($L$1-(WEEKDAY($L$1,1)-(jour_début-1))-IF((WEEKDAY($L$1,1)-(jour_début-1))&lt;=0,7,0)+(ROW(L3)-ROW($L$3))*7+(COLUMN(L3)-COLUMN($L$3)+1)),"",$L$1-(WEEKDAY($L$1,1)-(jour_début-1))-IF((WEEKDAY($L$1,1)-(jour_début-1))&lt;=0,7,0)+(ROW(L3)-ROW($L$3))*7+(COLUMN(L3)-COLUMN($L$3)+1))</f>
        <v/>
      </c>
      <c r="M3" s="31" t="str">
        <f t="shared" si="0"/>
        <v/>
      </c>
      <c r="N3" s="31" t="str">
        <f t="shared" si="0"/>
        <v/>
      </c>
      <c r="O3" s="31" t="str">
        <f t="shared" si="0"/>
        <v/>
      </c>
      <c r="P3" s="31">
        <f t="shared" si="0"/>
        <v>45170</v>
      </c>
      <c r="Q3" s="31">
        <f t="shared" si="0"/>
        <v>45171</v>
      </c>
      <c r="R3" s="31">
        <f t="shared" si="0"/>
        <v>45172</v>
      </c>
      <c r="S3" s="33">
        <v>44</v>
      </c>
      <c r="T3" s="31" t="str">
        <f t="shared" ref="T3:Z8" si="1">IF(MONTH($T$1)&lt;&gt;MONTH($T$1-(WEEKDAY($T$1,1)-(jour_début-1))-IF((WEEKDAY($T$1,1)-(jour_début-1))&lt;=0,7,0)+(ROW(T3)-ROW($T$3))*7+(COLUMN(T3)-COLUMN($T$3)+1)),"",$T$1-(WEEKDAY($T$1,1)-(jour_début-1))-IF((WEEKDAY($T$1,1)-(jour_début-1))&lt;=0,7,0)+(ROW(T3)-ROW($T$3))*7+(COLUMN(T3)-COLUMN($T$3)+1))</f>
        <v/>
      </c>
      <c r="U3" s="31" t="str">
        <f t="shared" si="1"/>
        <v/>
      </c>
      <c r="V3" s="31">
        <f t="shared" si="1"/>
        <v>45231</v>
      </c>
      <c r="W3" s="31">
        <f t="shared" si="1"/>
        <v>45232</v>
      </c>
      <c r="X3" s="31">
        <f t="shared" si="1"/>
        <v>45233</v>
      </c>
      <c r="Y3" s="31">
        <f t="shared" si="1"/>
        <v>45234</v>
      </c>
      <c r="Z3" s="31">
        <f t="shared" si="1"/>
        <v>45235</v>
      </c>
    </row>
    <row r="4" spans="1:28" s="4" customFormat="1" ht="9" customHeight="1" x14ac:dyDescent="0.15">
      <c r="B4" s="95"/>
      <c r="C4" s="95"/>
      <c r="D4" s="95"/>
      <c r="E4" s="95"/>
      <c r="F4" s="95"/>
      <c r="G4" s="95"/>
      <c r="H4" s="95"/>
      <c r="I4" s="95"/>
      <c r="J4" s="28"/>
      <c r="K4" s="33">
        <v>36</v>
      </c>
      <c r="L4" s="31">
        <f t="shared" si="0"/>
        <v>45173</v>
      </c>
      <c r="M4" s="31">
        <f t="shared" si="0"/>
        <v>45174</v>
      </c>
      <c r="N4" s="31">
        <f t="shared" si="0"/>
        <v>45175</v>
      </c>
      <c r="O4" s="31">
        <f t="shared" si="0"/>
        <v>45176</v>
      </c>
      <c r="P4" s="31">
        <f t="shared" si="0"/>
        <v>45177</v>
      </c>
      <c r="Q4" s="31">
        <f t="shared" si="0"/>
        <v>45178</v>
      </c>
      <c r="R4" s="31">
        <f t="shared" si="0"/>
        <v>45179</v>
      </c>
      <c r="S4" s="33">
        <v>45</v>
      </c>
      <c r="T4" s="31">
        <f t="shared" si="1"/>
        <v>45236</v>
      </c>
      <c r="U4" s="31">
        <f t="shared" si="1"/>
        <v>45237</v>
      </c>
      <c r="V4" s="31">
        <f t="shared" si="1"/>
        <v>45238</v>
      </c>
      <c r="W4" s="31">
        <f t="shared" si="1"/>
        <v>45239</v>
      </c>
      <c r="X4" s="31">
        <f t="shared" si="1"/>
        <v>45240</v>
      </c>
      <c r="Y4" s="31">
        <f t="shared" si="1"/>
        <v>45241</v>
      </c>
      <c r="Z4" s="31">
        <f t="shared" si="1"/>
        <v>45242</v>
      </c>
    </row>
    <row r="5" spans="1:28" s="4" customFormat="1" ht="9" customHeight="1" x14ac:dyDescent="0.15">
      <c r="B5" s="95"/>
      <c r="C5" s="95"/>
      <c r="D5" s="95"/>
      <c r="E5" s="95"/>
      <c r="F5" s="95"/>
      <c r="G5" s="95"/>
      <c r="H5" s="95"/>
      <c r="I5" s="95"/>
      <c r="J5" s="28"/>
      <c r="K5" s="33">
        <v>28</v>
      </c>
      <c r="L5" s="31">
        <f t="shared" si="0"/>
        <v>45180</v>
      </c>
      <c r="M5" s="31">
        <f t="shared" si="0"/>
        <v>45181</v>
      </c>
      <c r="N5" s="31">
        <f t="shared" si="0"/>
        <v>45182</v>
      </c>
      <c r="O5" s="31">
        <f t="shared" si="0"/>
        <v>45183</v>
      </c>
      <c r="P5" s="31">
        <f t="shared" si="0"/>
        <v>45184</v>
      </c>
      <c r="Q5" s="31">
        <f t="shared" si="0"/>
        <v>45185</v>
      </c>
      <c r="R5" s="31">
        <f t="shared" si="0"/>
        <v>45186</v>
      </c>
      <c r="S5" s="33">
        <v>46</v>
      </c>
      <c r="T5" s="31">
        <f t="shared" si="1"/>
        <v>45243</v>
      </c>
      <c r="U5" s="31">
        <f t="shared" si="1"/>
        <v>45244</v>
      </c>
      <c r="V5" s="31">
        <f t="shared" si="1"/>
        <v>45245</v>
      </c>
      <c r="W5" s="31">
        <f t="shared" si="1"/>
        <v>45246</v>
      </c>
      <c r="X5" s="31">
        <f t="shared" si="1"/>
        <v>45247</v>
      </c>
      <c r="Y5" s="31">
        <f t="shared" si="1"/>
        <v>45248</v>
      </c>
      <c r="Z5" s="31">
        <f t="shared" si="1"/>
        <v>45249</v>
      </c>
    </row>
    <row r="6" spans="1:28" s="4" customFormat="1" ht="9" customHeight="1" x14ac:dyDescent="0.15">
      <c r="B6" s="95"/>
      <c r="C6" s="95"/>
      <c r="D6" s="95"/>
      <c r="E6" s="95"/>
      <c r="F6" s="95"/>
      <c r="G6" s="95"/>
      <c r="H6" s="95"/>
      <c r="I6" s="95"/>
      <c r="J6" s="28"/>
      <c r="K6" s="33">
        <v>29</v>
      </c>
      <c r="L6" s="31">
        <f t="shared" si="0"/>
        <v>45187</v>
      </c>
      <c r="M6" s="31">
        <f t="shared" si="0"/>
        <v>45188</v>
      </c>
      <c r="N6" s="31">
        <f t="shared" si="0"/>
        <v>45189</v>
      </c>
      <c r="O6" s="31">
        <f t="shared" si="0"/>
        <v>45190</v>
      </c>
      <c r="P6" s="31">
        <f t="shared" si="0"/>
        <v>45191</v>
      </c>
      <c r="Q6" s="31">
        <f t="shared" si="0"/>
        <v>45192</v>
      </c>
      <c r="R6" s="31">
        <f t="shared" si="0"/>
        <v>45193</v>
      </c>
      <c r="S6" s="33">
        <v>47</v>
      </c>
      <c r="T6" s="31">
        <f t="shared" si="1"/>
        <v>45250</v>
      </c>
      <c r="U6" s="31">
        <f t="shared" si="1"/>
        <v>45251</v>
      </c>
      <c r="V6" s="31">
        <f t="shared" si="1"/>
        <v>45252</v>
      </c>
      <c r="W6" s="31">
        <f t="shared" si="1"/>
        <v>45253</v>
      </c>
      <c r="X6" s="31">
        <f t="shared" si="1"/>
        <v>45254</v>
      </c>
      <c r="Y6" s="31">
        <f t="shared" si="1"/>
        <v>45255</v>
      </c>
      <c r="Z6" s="31">
        <f t="shared" si="1"/>
        <v>45256</v>
      </c>
    </row>
    <row r="7" spans="1:28" s="4" customFormat="1" ht="9" customHeight="1" x14ac:dyDescent="0.15">
      <c r="B7" s="95"/>
      <c r="C7" s="95"/>
      <c r="D7" s="95"/>
      <c r="E7" s="95"/>
      <c r="F7" s="95"/>
      <c r="G7" s="95"/>
      <c r="H7" s="95"/>
      <c r="I7" s="95"/>
      <c r="J7" s="28"/>
      <c r="K7" s="33">
        <v>30</v>
      </c>
      <c r="L7" s="31">
        <f t="shared" si="0"/>
        <v>45194</v>
      </c>
      <c r="M7" s="31">
        <f t="shared" si="0"/>
        <v>45195</v>
      </c>
      <c r="N7" s="31">
        <f t="shared" si="0"/>
        <v>45196</v>
      </c>
      <c r="O7" s="31">
        <f t="shared" si="0"/>
        <v>45197</v>
      </c>
      <c r="P7" s="31">
        <f t="shared" si="0"/>
        <v>45198</v>
      </c>
      <c r="Q7" s="31">
        <f t="shared" si="0"/>
        <v>45199</v>
      </c>
      <c r="R7" s="31" t="str">
        <f t="shared" si="0"/>
        <v/>
      </c>
      <c r="S7" s="33">
        <v>48</v>
      </c>
      <c r="T7" s="31">
        <f t="shared" si="1"/>
        <v>45257</v>
      </c>
      <c r="U7" s="31">
        <f t="shared" si="1"/>
        <v>45258</v>
      </c>
      <c r="V7" s="31">
        <f t="shared" si="1"/>
        <v>45259</v>
      </c>
      <c r="W7" s="31">
        <f t="shared" si="1"/>
        <v>45260</v>
      </c>
      <c r="X7" s="31" t="str">
        <f t="shared" si="1"/>
        <v/>
      </c>
      <c r="Y7" s="31" t="str">
        <f t="shared" si="1"/>
        <v/>
      </c>
      <c r="Z7" s="31" t="str">
        <f t="shared" si="1"/>
        <v/>
      </c>
    </row>
    <row r="8" spans="1:28" s="5" customFormat="1" ht="9" customHeight="1" x14ac:dyDescent="0.2">
      <c r="B8" s="29"/>
      <c r="C8" s="29"/>
      <c r="D8" s="29"/>
      <c r="E8" s="29"/>
      <c r="F8" s="29"/>
      <c r="G8" s="29"/>
      <c r="H8" s="29"/>
      <c r="I8" s="29"/>
      <c r="J8" s="30"/>
      <c r="K8" s="33">
        <v>31</v>
      </c>
      <c r="L8" s="31" t="str">
        <f t="shared" si="0"/>
        <v/>
      </c>
      <c r="M8" s="31" t="str">
        <f t="shared" si="0"/>
        <v/>
      </c>
      <c r="N8" s="31" t="str">
        <f t="shared" si="0"/>
        <v/>
      </c>
      <c r="O8" s="31" t="str">
        <f t="shared" si="0"/>
        <v/>
      </c>
      <c r="P8" s="31" t="str">
        <f t="shared" si="0"/>
        <v/>
      </c>
      <c r="Q8" s="31" t="str">
        <f t="shared" si="0"/>
        <v/>
      </c>
      <c r="R8" s="31" t="str">
        <f t="shared" si="0"/>
        <v/>
      </c>
      <c r="S8" s="22"/>
      <c r="T8" s="31" t="str">
        <f t="shared" si="1"/>
        <v/>
      </c>
      <c r="U8" s="31" t="str">
        <f t="shared" si="1"/>
        <v/>
      </c>
      <c r="V8" s="31" t="str">
        <f t="shared" si="1"/>
        <v/>
      </c>
      <c r="W8" s="31" t="str">
        <f t="shared" si="1"/>
        <v/>
      </c>
      <c r="X8" s="31" t="str">
        <f t="shared" si="1"/>
        <v/>
      </c>
      <c r="Y8" s="31" t="str">
        <f t="shared" si="1"/>
        <v/>
      </c>
      <c r="Z8" s="31" t="str">
        <f t="shared" si="1"/>
        <v/>
      </c>
      <c r="AA8" s="23"/>
    </row>
    <row r="9" spans="1:28" s="1" customFormat="1" ht="21" customHeight="1" thickBot="1" x14ac:dyDescent="0.25">
      <c r="A9" s="20" t="s">
        <v>21</v>
      </c>
      <c r="B9" s="96">
        <f>B10</f>
        <v>45194</v>
      </c>
      <c r="C9" s="97"/>
      <c r="D9" s="98">
        <f>D10</f>
        <v>45195</v>
      </c>
      <c r="E9" s="97"/>
      <c r="F9" s="98">
        <f>F10</f>
        <v>45196</v>
      </c>
      <c r="G9" s="97"/>
      <c r="H9" s="98">
        <f>H10</f>
        <v>45197</v>
      </c>
      <c r="I9" s="97"/>
      <c r="J9" s="98">
        <f>J10</f>
        <v>45198</v>
      </c>
      <c r="K9" s="97"/>
      <c r="L9" s="98">
        <f>L10</f>
        <v>45199</v>
      </c>
      <c r="M9" s="96"/>
      <c r="N9" s="96"/>
      <c r="O9" s="96"/>
      <c r="P9" s="96"/>
      <c r="Q9" s="96"/>
      <c r="R9" s="96"/>
      <c r="S9" s="97"/>
      <c r="T9" s="96">
        <f>T10</f>
        <v>45200</v>
      </c>
      <c r="U9" s="96"/>
      <c r="V9" s="96"/>
      <c r="W9" s="96"/>
      <c r="X9" s="96"/>
      <c r="Y9" s="96"/>
      <c r="Z9" s="96"/>
      <c r="AA9" s="96"/>
    </row>
    <row r="10" spans="1:28" s="1" customFormat="1" ht="19.5" thickBot="1" x14ac:dyDescent="0.25">
      <c r="A10" s="100">
        <v>39</v>
      </c>
      <c r="B10" s="36">
        <f>$B$1-(WEEKDAY($B$1,1)-(jour_début-1))-IF((WEEKDAY($B$1,1)-(jour_début-1))&lt;=0,7,0)+1</f>
        <v>45194</v>
      </c>
      <c r="C10" s="38"/>
      <c r="D10" s="40">
        <f>B10+1</f>
        <v>45195</v>
      </c>
      <c r="E10" s="41"/>
      <c r="F10" s="40">
        <f>D10+1</f>
        <v>45196</v>
      </c>
      <c r="G10" s="41"/>
      <c r="H10" s="40">
        <f>F10+1</f>
        <v>45197</v>
      </c>
      <c r="I10" s="41"/>
      <c r="J10" s="40">
        <f>H10+1</f>
        <v>45198</v>
      </c>
      <c r="K10" s="41"/>
      <c r="L10" s="57">
        <f>J10+1</f>
        <v>45199</v>
      </c>
      <c r="M10" s="58"/>
      <c r="N10" s="65"/>
      <c r="O10" s="65"/>
      <c r="P10" s="65"/>
      <c r="Q10" s="65"/>
      <c r="R10" s="65"/>
      <c r="S10" s="71"/>
      <c r="T10" s="58">
        <f>L10+1</f>
        <v>45200</v>
      </c>
      <c r="U10" s="58"/>
      <c r="V10" s="65"/>
      <c r="W10" s="65"/>
      <c r="X10" s="65"/>
      <c r="Y10" s="65"/>
      <c r="Z10" s="65"/>
      <c r="AA10" s="66"/>
    </row>
    <row r="11" spans="1:28" s="1" customFormat="1" ht="12.75" customHeight="1" x14ac:dyDescent="0.2">
      <c r="A11" s="101"/>
      <c r="B11" s="88" t="s">
        <v>24</v>
      </c>
      <c r="C11" s="89"/>
      <c r="D11" s="88" t="s">
        <v>24</v>
      </c>
      <c r="E11" s="89"/>
      <c r="F11" s="88" t="s">
        <v>24</v>
      </c>
      <c r="G11" s="89"/>
      <c r="H11" s="88" t="s">
        <v>24</v>
      </c>
      <c r="I11" s="89"/>
      <c r="J11" s="77" t="s">
        <v>25</v>
      </c>
      <c r="K11" s="78"/>
      <c r="L11" s="86"/>
      <c r="M11" s="67"/>
      <c r="N11" s="67"/>
      <c r="O11" s="67"/>
      <c r="P11" s="67"/>
      <c r="Q11" s="67"/>
      <c r="R11" s="67"/>
      <c r="S11" s="87"/>
      <c r="T11" s="67"/>
      <c r="U11" s="67"/>
      <c r="V11" s="67"/>
      <c r="W11" s="67"/>
      <c r="X11" s="67"/>
      <c r="Y11" s="67"/>
      <c r="Z11" s="67"/>
      <c r="AA11" s="68"/>
    </row>
    <row r="12" spans="1:28" s="1" customFormat="1" ht="12.75" customHeight="1" x14ac:dyDescent="0.2">
      <c r="A12" s="101"/>
      <c r="B12" s="90"/>
      <c r="C12" s="91"/>
      <c r="D12" s="90"/>
      <c r="E12" s="91"/>
      <c r="F12" s="90"/>
      <c r="G12" s="91"/>
      <c r="H12" s="90"/>
      <c r="I12" s="91"/>
      <c r="J12" s="79"/>
      <c r="K12" s="80"/>
      <c r="L12" s="75"/>
      <c r="M12" s="63"/>
      <c r="N12" s="63"/>
      <c r="O12" s="63"/>
      <c r="P12" s="63"/>
      <c r="Q12" s="63"/>
      <c r="R12" s="63"/>
      <c r="S12" s="76"/>
      <c r="T12" s="63"/>
      <c r="U12" s="63"/>
      <c r="V12" s="63"/>
      <c r="W12" s="63"/>
      <c r="X12" s="63"/>
      <c r="Y12" s="63"/>
      <c r="Z12" s="63"/>
      <c r="AA12" s="64"/>
    </row>
    <row r="13" spans="1:28" s="1" customFormat="1" ht="13.5" thickBot="1" x14ac:dyDescent="0.25">
      <c r="A13" s="101"/>
      <c r="B13" s="73" t="s">
        <v>23</v>
      </c>
      <c r="C13" s="74"/>
      <c r="D13" s="73" t="s">
        <v>23</v>
      </c>
      <c r="E13" s="74"/>
      <c r="F13" s="73" t="s">
        <v>23</v>
      </c>
      <c r="G13" s="74"/>
      <c r="H13" s="73" t="s">
        <v>23</v>
      </c>
      <c r="I13" s="74"/>
      <c r="J13" s="59" t="s">
        <v>23</v>
      </c>
      <c r="K13" s="60"/>
      <c r="L13" s="81"/>
      <c r="M13" s="61"/>
      <c r="N13" s="61"/>
      <c r="O13" s="61"/>
      <c r="P13" s="61"/>
      <c r="Q13" s="61"/>
      <c r="R13" s="61"/>
      <c r="S13" s="82"/>
      <c r="T13" s="61"/>
      <c r="U13" s="61"/>
      <c r="V13" s="61"/>
      <c r="W13" s="61"/>
      <c r="X13" s="61"/>
      <c r="Y13" s="61"/>
      <c r="Z13" s="61"/>
      <c r="AA13" s="62"/>
    </row>
    <row r="14" spans="1:28" s="1" customFormat="1" ht="12.75" customHeight="1" x14ac:dyDescent="0.2">
      <c r="A14" s="101"/>
      <c r="B14" s="92" t="s">
        <v>19</v>
      </c>
      <c r="C14" s="93"/>
      <c r="D14" s="94" t="s">
        <v>19</v>
      </c>
      <c r="E14" s="93"/>
      <c r="F14" s="94" t="s">
        <v>19</v>
      </c>
      <c r="G14" s="93"/>
      <c r="H14" s="94" t="s">
        <v>19</v>
      </c>
      <c r="I14" s="93"/>
      <c r="J14" s="77" t="s">
        <v>25</v>
      </c>
      <c r="K14" s="78"/>
      <c r="L14" s="75"/>
      <c r="M14" s="63"/>
      <c r="N14" s="63"/>
      <c r="O14" s="63"/>
      <c r="P14" s="63"/>
      <c r="Q14" s="63"/>
      <c r="R14" s="63"/>
      <c r="S14" s="76"/>
      <c r="T14" s="63"/>
      <c r="U14" s="63"/>
      <c r="V14" s="63"/>
      <c r="W14" s="63"/>
      <c r="X14" s="63"/>
      <c r="Y14" s="63"/>
      <c r="Z14" s="63"/>
      <c r="AA14" s="64"/>
    </row>
    <row r="15" spans="1:28" s="2" customFormat="1" ht="13.15" customHeight="1" x14ac:dyDescent="0.2">
      <c r="A15" s="101"/>
      <c r="B15" s="92"/>
      <c r="C15" s="93"/>
      <c r="D15" s="94"/>
      <c r="E15" s="93"/>
      <c r="F15" s="94"/>
      <c r="G15" s="93"/>
      <c r="H15" s="94"/>
      <c r="I15" s="93"/>
      <c r="J15" s="79"/>
      <c r="K15" s="80"/>
      <c r="L15" s="75"/>
      <c r="M15" s="63"/>
      <c r="N15" s="63"/>
      <c r="O15" s="63"/>
      <c r="P15" s="63"/>
      <c r="Q15" s="63"/>
      <c r="R15" s="63"/>
      <c r="S15" s="76"/>
      <c r="T15" s="63"/>
      <c r="U15" s="63"/>
      <c r="V15" s="63"/>
      <c r="W15" s="63"/>
      <c r="X15" s="63"/>
      <c r="Y15" s="63"/>
      <c r="Z15" s="63"/>
      <c r="AA15" s="64"/>
      <c r="AB15" s="1"/>
    </row>
    <row r="16" spans="1:28" s="1" customFormat="1" ht="13.5" thickBot="1" x14ac:dyDescent="0.25">
      <c r="A16" s="102"/>
      <c r="B16" s="59" t="s">
        <v>23</v>
      </c>
      <c r="C16" s="60"/>
      <c r="D16" s="59" t="s">
        <v>23</v>
      </c>
      <c r="E16" s="60"/>
      <c r="F16" s="59" t="s">
        <v>23</v>
      </c>
      <c r="G16" s="60"/>
      <c r="H16" s="59" t="s">
        <v>23</v>
      </c>
      <c r="I16" s="60"/>
      <c r="J16" s="59" t="s">
        <v>23</v>
      </c>
      <c r="K16" s="60"/>
      <c r="L16" s="69"/>
      <c r="M16" s="55"/>
      <c r="N16" s="55"/>
      <c r="O16" s="55"/>
      <c r="P16" s="55"/>
      <c r="Q16" s="55"/>
      <c r="R16" s="55"/>
      <c r="S16" s="70"/>
      <c r="T16" s="55"/>
      <c r="U16" s="55"/>
      <c r="V16" s="55"/>
      <c r="W16" s="55"/>
      <c r="X16" s="55"/>
      <c r="Y16" s="55"/>
      <c r="Z16" s="55"/>
      <c r="AA16" s="56"/>
    </row>
    <row r="17" spans="1:28" s="1" customFormat="1" ht="19.5" thickBot="1" x14ac:dyDescent="0.25">
      <c r="A17" s="100">
        <v>40</v>
      </c>
      <c r="B17" s="37">
        <f>T10+1</f>
        <v>45201</v>
      </c>
      <c r="C17" s="38"/>
      <c r="D17" s="40">
        <f>B17+1</f>
        <v>45202</v>
      </c>
      <c r="E17" s="41"/>
      <c r="F17" s="40">
        <f>D17+1</f>
        <v>45203</v>
      </c>
      <c r="G17" s="41"/>
      <c r="H17" s="40">
        <f>F17+1</f>
        <v>45204</v>
      </c>
      <c r="I17" s="41"/>
      <c r="J17" s="40">
        <f>H17+1</f>
        <v>45205</v>
      </c>
      <c r="K17" s="41"/>
      <c r="L17" s="57">
        <f>J17+1</f>
        <v>45206</v>
      </c>
      <c r="M17" s="58"/>
      <c r="N17" s="65"/>
      <c r="O17" s="65"/>
      <c r="P17" s="65"/>
      <c r="Q17" s="65"/>
      <c r="R17" s="65"/>
      <c r="S17" s="71"/>
      <c r="T17" s="58">
        <f>L17+1</f>
        <v>45207</v>
      </c>
      <c r="U17" s="58"/>
      <c r="V17" s="65"/>
      <c r="W17" s="65"/>
      <c r="X17" s="65"/>
      <c r="Y17" s="65"/>
      <c r="Z17" s="65"/>
      <c r="AA17" s="66"/>
    </row>
    <row r="18" spans="1:28" s="1" customFormat="1" ht="12.75" customHeight="1" x14ac:dyDescent="0.2">
      <c r="A18" s="101"/>
      <c r="B18" s="88" t="s">
        <v>24</v>
      </c>
      <c r="C18" s="89"/>
      <c r="D18" s="88" t="s">
        <v>24</v>
      </c>
      <c r="E18" s="89"/>
      <c r="F18" s="88" t="s">
        <v>24</v>
      </c>
      <c r="G18" s="89"/>
      <c r="H18" s="88" t="s">
        <v>24</v>
      </c>
      <c r="I18" s="89"/>
      <c r="J18" s="77" t="s">
        <v>25</v>
      </c>
      <c r="K18" s="78"/>
      <c r="L18" s="86"/>
      <c r="M18" s="67"/>
      <c r="N18" s="67"/>
      <c r="O18" s="67"/>
      <c r="P18" s="67"/>
      <c r="Q18" s="67"/>
      <c r="R18" s="67"/>
      <c r="S18" s="87"/>
      <c r="T18" s="67"/>
      <c r="U18" s="67"/>
      <c r="V18" s="67"/>
      <c r="W18" s="67"/>
      <c r="X18" s="67"/>
      <c r="Y18" s="67"/>
      <c r="Z18" s="67"/>
      <c r="AA18" s="68"/>
    </row>
    <row r="19" spans="1:28" s="1" customFormat="1" ht="12.75" customHeight="1" x14ac:dyDescent="0.2">
      <c r="A19" s="101"/>
      <c r="B19" s="90"/>
      <c r="C19" s="91"/>
      <c r="D19" s="90"/>
      <c r="E19" s="91"/>
      <c r="F19" s="90"/>
      <c r="G19" s="91"/>
      <c r="H19" s="90"/>
      <c r="I19" s="91"/>
      <c r="J19" s="79"/>
      <c r="K19" s="80"/>
      <c r="L19" s="81"/>
      <c r="M19" s="61"/>
      <c r="N19" s="61"/>
      <c r="O19" s="61"/>
      <c r="P19" s="61"/>
      <c r="Q19" s="61"/>
      <c r="R19" s="61"/>
      <c r="S19" s="82"/>
      <c r="T19" s="61"/>
      <c r="U19" s="61"/>
      <c r="V19" s="61"/>
      <c r="W19" s="61"/>
      <c r="X19" s="61"/>
      <c r="Y19" s="61"/>
      <c r="Z19" s="61"/>
      <c r="AA19" s="62"/>
    </row>
    <row r="20" spans="1:28" s="1" customFormat="1" ht="13.5" thickBot="1" x14ac:dyDescent="0.25">
      <c r="A20" s="101"/>
      <c r="B20" s="73" t="s">
        <v>23</v>
      </c>
      <c r="C20" s="74"/>
      <c r="D20" s="73" t="s">
        <v>23</v>
      </c>
      <c r="E20" s="74"/>
      <c r="F20" s="73" t="s">
        <v>23</v>
      </c>
      <c r="G20" s="74"/>
      <c r="H20" s="73" t="s">
        <v>23</v>
      </c>
      <c r="I20" s="74"/>
      <c r="J20" s="59" t="s">
        <v>23</v>
      </c>
      <c r="K20" s="60"/>
      <c r="L20" s="75"/>
      <c r="M20" s="63"/>
      <c r="N20" s="63"/>
      <c r="O20" s="63"/>
      <c r="P20" s="63"/>
      <c r="Q20" s="63"/>
      <c r="R20" s="63"/>
      <c r="S20" s="76"/>
      <c r="T20" s="63"/>
      <c r="U20" s="63"/>
      <c r="V20" s="63"/>
      <c r="W20" s="63"/>
      <c r="X20" s="63"/>
      <c r="Y20" s="63"/>
      <c r="Z20" s="63"/>
      <c r="AA20" s="64"/>
    </row>
    <row r="21" spans="1:28" s="2" customFormat="1" ht="13.15" customHeight="1" x14ac:dyDescent="0.2">
      <c r="A21" s="101"/>
      <c r="B21" s="104" t="s">
        <v>18</v>
      </c>
      <c r="C21" s="84"/>
      <c r="D21" s="85" t="s">
        <v>18</v>
      </c>
      <c r="E21" s="84"/>
      <c r="F21" s="85" t="s">
        <v>18</v>
      </c>
      <c r="G21" s="84"/>
      <c r="H21" s="85" t="s">
        <v>18</v>
      </c>
      <c r="I21" s="84"/>
      <c r="J21" s="77" t="s">
        <v>25</v>
      </c>
      <c r="K21" s="78"/>
      <c r="L21" s="75"/>
      <c r="M21" s="63"/>
      <c r="N21" s="63"/>
      <c r="O21" s="63"/>
      <c r="P21" s="63"/>
      <c r="Q21" s="63"/>
      <c r="R21" s="63"/>
      <c r="S21" s="76"/>
      <c r="T21" s="63"/>
      <c r="U21" s="63"/>
      <c r="V21" s="63"/>
      <c r="W21" s="63"/>
      <c r="X21" s="63"/>
      <c r="Y21" s="63"/>
      <c r="Z21" s="63"/>
      <c r="AA21" s="64"/>
      <c r="AB21" s="1"/>
    </row>
    <row r="22" spans="1:28" s="1" customFormat="1" ht="12.75" customHeight="1" x14ac:dyDescent="0.2">
      <c r="A22" s="101"/>
      <c r="B22" s="104"/>
      <c r="C22" s="84"/>
      <c r="D22" s="85"/>
      <c r="E22" s="84"/>
      <c r="F22" s="85"/>
      <c r="G22" s="84"/>
      <c r="H22" s="85"/>
      <c r="I22" s="84"/>
      <c r="J22" s="79"/>
      <c r="K22" s="80"/>
      <c r="L22" s="75"/>
      <c r="M22" s="63"/>
      <c r="N22" s="63"/>
      <c r="O22" s="63"/>
      <c r="P22" s="63"/>
      <c r="Q22" s="63"/>
      <c r="R22" s="63"/>
      <c r="S22" s="76"/>
      <c r="T22" s="63"/>
      <c r="U22" s="63"/>
      <c r="V22" s="63"/>
      <c r="W22" s="63"/>
      <c r="X22" s="63"/>
      <c r="Y22" s="63"/>
      <c r="Z22" s="63"/>
      <c r="AA22" s="64"/>
    </row>
    <row r="23" spans="1:28" s="1" customFormat="1" ht="13.5" thickBot="1" x14ac:dyDescent="0.25">
      <c r="A23" s="102"/>
      <c r="B23" s="72" t="s">
        <v>23</v>
      </c>
      <c r="C23" s="60"/>
      <c r="D23" s="72" t="s">
        <v>23</v>
      </c>
      <c r="E23" s="60"/>
      <c r="F23" s="72" t="s">
        <v>23</v>
      </c>
      <c r="G23" s="60"/>
      <c r="H23" s="72" t="s">
        <v>23</v>
      </c>
      <c r="I23" s="60"/>
      <c r="J23" s="59" t="s">
        <v>23</v>
      </c>
      <c r="K23" s="60"/>
      <c r="L23" s="69"/>
      <c r="M23" s="55"/>
      <c r="N23" s="55"/>
      <c r="O23" s="55"/>
      <c r="P23" s="55"/>
      <c r="Q23" s="55"/>
      <c r="R23" s="55"/>
      <c r="S23" s="70"/>
      <c r="T23" s="55"/>
      <c r="U23" s="55"/>
      <c r="V23" s="55"/>
      <c r="W23" s="55"/>
      <c r="X23" s="55"/>
      <c r="Y23" s="55"/>
      <c r="Z23" s="55"/>
      <c r="AA23" s="56"/>
    </row>
    <row r="24" spans="1:28" s="1" customFormat="1" ht="19.5" thickBot="1" x14ac:dyDescent="0.25">
      <c r="A24" s="100">
        <v>41</v>
      </c>
      <c r="B24" s="36">
        <f>T17+1</f>
        <v>45208</v>
      </c>
      <c r="C24" s="38"/>
      <c r="D24" s="40">
        <f>B24+1</f>
        <v>45209</v>
      </c>
      <c r="E24" s="41"/>
      <c r="F24" s="40">
        <f>D24+1</f>
        <v>45210</v>
      </c>
      <c r="G24" s="41"/>
      <c r="H24" s="40">
        <f>F24+1</f>
        <v>45211</v>
      </c>
      <c r="I24" s="41"/>
      <c r="J24" s="40">
        <f>H24+1</f>
        <v>45212</v>
      </c>
      <c r="K24" s="41"/>
      <c r="L24" s="57">
        <f>J24+1</f>
        <v>45213</v>
      </c>
      <c r="M24" s="58"/>
      <c r="N24" s="65"/>
      <c r="O24" s="65"/>
      <c r="P24" s="65"/>
      <c r="Q24" s="65"/>
      <c r="R24" s="65"/>
      <c r="S24" s="71"/>
      <c r="T24" s="58">
        <f>L24+1</f>
        <v>45214</v>
      </c>
      <c r="U24" s="58"/>
      <c r="V24" s="65"/>
      <c r="W24" s="65"/>
      <c r="X24" s="65"/>
      <c r="Y24" s="65"/>
      <c r="Z24" s="65"/>
      <c r="AA24" s="66"/>
    </row>
    <row r="25" spans="1:28" s="1" customFormat="1" ht="12.75" customHeight="1" x14ac:dyDescent="0.2">
      <c r="A25" s="101"/>
      <c r="B25" s="88" t="s">
        <v>24</v>
      </c>
      <c r="C25" s="89"/>
      <c r="D25" s="88" t="s">
        <v>24</v>
      </c>
      <c r="E25" s="89"/>
      <c r="F25" s="88" t="s">
        <v>24</v>
      </c>
      <c r="G25" s="89"/>
      <c r="H25" s="88" t="s">
        <v>24</v>
      </c>
      <c r="I25" s="89"/>
      <c r="J25" s="77" t="s">
        <v>25</v>
      </c>
      <c r="K25" s="78"/>
      <c r="L25" s="86"/>
      <c r="M25" s="67"/>
      <c r="N25" s="67"/>
      <c r="O25" s="67"/>
      <c r="P25" s="67"/>
      <c r="Q25" s="67"/>
      <c r="R25" s="67"/>
      <c r="S25" s="87"/>
      <c r="T25" s="67"/>
      <c r="U25" s="67"/>
      <c r="V25" s="67"/>
      <c r="W25" s="67"/>
      <c r="X25" s="67"/>
      <c r="Y25" s="67"/>
      <c r="Z25" s="67"/>
      <c r="AA25" s="68"/>
    </row>
    <row r="26" spans="1:28" s="1" customFormat="1" ht="12.75" customHeight="1" x14ac:dyDescent="0.2">
      <c r="A26" s="101"/>
      <c r="B26" s="90"/>
      <c r="C26" s="91"/>
      <c r="D26" s="90"/>
      <c r="E26" s="91"/>
      <c r="F26" s="90"/>
      <c r="G26" s="91"/>
      <c r="H26" s="90"/>
      <c r="I26" s="91"/>
      <c r="J26" s="79"/>
      <c r="K26" s="80"/>
      <c r="L26" s="75"/>
      <c r="M26" s="63"/>
      <c r="N26" s="63"/>
      <c r="O26" s="63"/>
      <c r="P26" s="63"/>
      <c r="Q26" s="63"/>
      <c r="R26" s="63"/>
      <c r="S26" s="76"/>
      <c r="T26" s="63"/>
      <c r="U26" s="63"/>
      <c r="V26" s="63"/>
      <c r="W26" s="63"/>
      <c r="X26" s="63"/>
      <c r="Y26" s="63"/>
      <c r="Z26" s="63"/>
      <c r="AA26" s="64"/>
    </row>
    <row r="27" spans="1:28" s="2" customFormat="1" ht="13.5" thickBot="1" x14ac:dyDescent="0.25">
      <c r="A27" s="101"/>
      <c r="B27" s="73" t="s">
        <v>23</v>
      </c>
      <c r="C27" s="74"/>
      <c r="D27" s="73" t="s">
        <v>23</v>
      </c>
      <c r="E27" s="74"/>
      <c r="F27" s="73" t="s">
        <v>23</v>
      </c>
      <c r="G27" s="74"/>
      <c r="H27" s="73" t="s">
        <v>23</v>
      </c>
      <c r="I27" s="74"/>
      <c r="J27" s="59" t="s">
        <v>23</v>
      </c>
      <c r="K27" s="60"/>
      <c r="L27" s="81"/>
      <c r="M27" s="61"/>
      <c r="N27" s="61"/>
      <c r="O27" s="61"/>
      <c r="P27" s="61"/>
      <c r="Q27" s="61"/>
      <c r="R27" s="61"/>
      <c r="S27" s="82"/>
      <c r="T27" s="61"/>
      <c r="U27" s="61"/>
      <c r="V27" s="61"/>
      <c r="W27" s="61"/>
      <c r="X27" s="61"/>
      <c r="Y27" s="61"/>
      <c r="Z27" s="61"/>
      <c r="AA27" s="62"/>
      <c r="AB27" s="1"/>
    </row>
    <row r="28" spans="1:28" s="1" customFormat="1" ht="12.75" customHeight="1" x14ac:dyDescent="0.2">
      <c r="A28" s="101"/>
      <c r="B28" s="92" t="s">
        <v>19</v>
      </c>
      <c r="C28" s="93"/>
      <c r="D28" s="94" t="s">
        <v>19</v>
      </c>
      <c r="E28" s="93"/>
      <c r="F28" s="94" t="s">
        <v>19</v>
      </c>
      <c r="G28" s="93"/>
      <c r="H28" s="94" t="s">
        <v>19</v>
      </c>
      <c r="I28" s="93"/>
      <c r="J28" s="77" t="s">
        <v>25</v>
      </c>
      <c r="K28" s="78"/>
      <c r="L28" s="75"/>
      <c r="M28" s="63"/>
      <c r="N28" s="63"/>
      <c r="O28" s="63"/>
      <c r="P28" s="63"/>
      <c r="Q28" s="63"/>
      <c r="R28" s="63"/>
      <c r="S28" s="76"/>
      <c r="T28" s="63"/>
      <c r="U28" s="63"/>
      <c r="V28" s="63"/>
      <c r="W28" s="63"/>
      <c r="X28" s="63"/>
      <c r="Y28" s="63"/>
      <c r="Z28" s="63"/>
      <c r="AA28" s="64"/>
    </row>
    <row r="29" spans="1:28" s="1" customFormat="1" ht="12.75" customHeight="1" x14ac:dyDescent="0.2">
      <c r="A29" s="101"/>
      <c r="B29" s="92"/>
      <c r="C29" s="93"/>
      <c r="D29" s="94"/>
      <c r="E29" s="93"/>
      <c r="F29" s="94"/>
      <c r="G29" s="93"/>
      <c r="H29" s="94"/>
      <c r="I29" s="93"/>
      <c r="J29" s="79"/>
      <c r="K29" s="80"/>
      <c r="L29" s="75"/>
      <c r="M29" s="63"/>
      <c r="N29" s="63"/>
      <c r="O29" s="63"/>
      <c r="P29" s="63"/>
      <c r="Q29" s="63"/>
      <c r="R29" s="63"/>
      <c r="S29" s="76"/>
      <c r="T29" s="63"/>
      <c r="U29" s="63"/>
      <c r="V29" s="63"/>
      <c r="W29" s="63"/>
      <c r="X29" s="63"/>
      <c r="Y29" s="63"/>
      <c r="Z29" s="63"/>
      <c r="AA29" s="64"/>
    </row>
    <row r="30" spans="1:28" s="1" customFormat="1" ht="13.5" thickBot="1" x14ac:dyDescent="0.25">
      <c r="A30" s="102"/>
      <c r="B30" s="59" t="s">
        <v>23</v>
      </c>
      <c r="C30" s="60"/>
      <c r="D30" s="59" t="s">
        <v>23</v>
      </c>
      <c r="E30" s="60"/>
      <c r="F30" s="59" t="s">
        <v>23</v>
      </c>
      <c r="G30" s="60"/>
      <c r="H30" s="59" t="s">
        <v>23</v>
      </c>
      <c r="I30" s="60"/>
      <c r="J30" s="59" t="s">
        <v>23</v>
      </c>
      <c r="K30" s="60"/>
      <c r="L30" s="69"/>
      <c r="M30" s="55"/>
      <c r="N30" s="55"/>
      <c r="O30" s="55"/>
      <c r="P30" s="55"/>
      <c r="Q30" s="55"/>
      <c r="R30" s="55"/>
      <c r="S30" s="70"/>
      <c r="T30" s="55"/>
      <c r="U30" s="55"/>
      <c r="V30" s="55"/>
      <c r="W30" s="55"/>
      <c r="X30" s="55"/>
      <c r="Y30" s="55"/>
      <c r="Z30" s="55"/>
      <c r="AA30" s="56"/>
    </row>
    <row r="31" spans="1:28" s="1" customFormat="1" ht="19.5" thickBot="1" x14ac:dyDescent="0.25">
      <c r="A31" s="100">
        <v>42</v>
      </c>
      <c r="B31" s="36">
        <f>T24+1</f>
        <v>45215</v>
      </c>
      <c r="C31" s="38"/>
      <c r="D31" s="40">
        <f>B31+1</f>
        <v>45216</v>
      </c>
      <c r="E31" s="41"/>
      <c r="F31" s="40">
        <f>D31+1</f>
        <v>45217</v>
      </c>
      <c r="G31" s="41"/>
      <c r="H31" s="40">
        <f>F31+1</f>
        <v>45218</v>
      </c>
      <c r="I31" s="41"/>
      <c r="J31" s="40">
        <f>H31+1</f>
        <v>45219</v>
      </c>
      <c r="K31" s="41"/>
      <c r="L31" s="57">
        <f>J31+1</f>
        <v>45220</v>
      </c>
      <c r="M31" s="58"/>
      <c r="N31" s="65"/>
      <c r="O31" s="65"/>
      <c r="P31" s="65"/>
      <c r="Q31" s="65"/>
      <c r="R31" s="65"/>
      <c r="S31" s="71"/>
      <c r="T31" s="58">
        <f>L31+1</f>
        <v>45221</v>
      </c>
      <c r="U31" s="58"/>
      <c r="V31" s="65"/>
      <c r="W31" s="65"/>
      <c r="X31" s="65"/>
      <c r="Y31" s="65"/>
      <c r="Z31" s="65"/>
      <c r="AA31" s="66"/>
    </row>
    <row r="32" spans="1:28" s="1" customFormat="1" ht="12.75" customHeight="1" x14ac:dyDescent="0.2">
      <c r="A32" s="101"/>
      <c r="B32" s="88" t="s">
        <v>24</v>
      </c>
      <c r="C32" s="89"/>
      <c r="D32" s="88" t="s">
        <v>24</v>
      </c>
      <c r="E32" s="89"/>
      <c r="F32" s="88" t="s">
        <v>24</v>
      </c>
      <c r="G32" s="89"/>
      <c r="H32" s="88" t="s">
        <v>24</v>
      </c>
      <c r="I32" s="89"/>
      <c r="J32" s="77" t="s">
        <v>25</v>
      </c>
      <c r="K32" s="78"/>
      <c r="L32" s="86"/>
      <c r="M32" s="67"/>
      <c r="N32" s="67"/>
      <c r="O32" s="67"/>
      <c r="P32" s="67"/>
      <c r="Q32" s="67"/>
      <c r="R32" s="67"/>
      <c r="S32" s="87"/>
      <c r="T32" s="67"/>
      <c r="U32" s="67"/>
      <c r="V32" s="67"/>
      <c r="W32" s="67"/>
      <c r="X32" s="67"/>
      <c r="Y32" s="67"/>
      <c r="Z32" s="67"/>
      <c r="AA32" s="68"/>
    </row>
    <row r="33" spans="1:28" s="2" customFormat="1" ht="12.75" customHeight="1" x14ac:dyDescent="0.2">
      <c r="A33" s="101"/>
      <c r="B33" s="90"/>
      <c r="C33" s="91"/>
      <c r="D33" s="90"/>
      <c r="E33" s="91"/>
      <c r="F33" s="90"/>
      <c r="G33" s="91"/>
      <c r="H33" s="90"/>
      <c r="I33" s="91"/>
      <c r="J33" s="79"/>
      <c r="K33" s="80"/>
      <c r="L33" s="75"/>
      <c r="M33" s="63"/>
      <c r="N33" s="63"/>
      <c r="O33" s="63"/>
      <c r="P33" s="63"/>
      <c r="Q33" s="63"/>
      <c r="R33" s="63"/>
      <c r="S33" s="76"/>
      <c r="T33" s="63"/>
      <c r="U33" s="63"/>
      <c r="V33" s="63"/>
      <c r="W33" s="63"/>
      <c r="X33" s="63"/>
      <c r="Y33" s="63"/>
      <c r="Z33" s="63"/>
      <c r="AA33" s="64"/>
      <c r="AB33" s="1"/>
    </row>
    <row r="34" spans="1:28" s="1" customFormat="1" ht="13.5" thickBot="1" x14ac:dyDescent="0.25">
      <c r="A34" s="101"/>
      <c r="B34" s="73" t="s">
        <v>23</v>
      </c>
      <c r="C34" s="74"/>
      <c r="D34" s="73" t="s">
        <v>23</v>
      </c>
      <c r="E34" s="74"/>
      <c r="F34" s="73" t="s">
        <v>23</v>
      </c>
      <c r="G34" s="74"/>
      <c r="H34" s="73" t="s">
        <v>23</v>
      </c>
      <c r="I34" s="74"/>
      <c r="J34" s="59" t="s">
        <v>23</v>
      </c>
      <c r="K34" s="60"/>
      <c r="L34" s="81"/>
      <c r="M34" s="61"/>
      <c r="N34" s="61"/>
      <c r="O34" s="61"/>
      <c r="P34" s="61"/>
      <c r="Q34" s="61"/>
      <c r="R34" s="61"/>
      <c r="S34" s="82"/>
      <c r="T34" s="61"/>
      <c r="U34" s="61"/>
      <c r="V34" s="61"/>
      <c r="W34" s="61"/>
      <c r="X34" s="61"/>
      <c r="Y34" s="61"/>
      <c r="Z34" s="61"/>
      <c r="AA34" s="62"/>
    </row>
    <row r="35" spans="1:28" s="1" customFormat="1" ht="12.75" customHeight="1" x14ac:dyDescent="0.2">
      <c r="A35" s="101"/>
      <c r="B35" s="83" t="s">
        <v>18</v>
      </c>
      <c r="C35" s="84"/>
      <c r="D35" s="85" t="s">
        <v>18</v>
      </c>
      <c r="E35" s="84"/>
      <c r="F35" s="85" t="s">
        <v>18</v>
      </c>
      <c r="G35" s="84"/>
      <c r="H35" s="85" t="s">
        <v>18</v>
      </c>
      <c r="I35" s="84"/>
      <c r="J35" s="77" t="s">
        <v>25</v>
      </c>
      <c r="K35" s="78"/>
      <c r="L35" s="75"/>
      <c r="M35" s="63"/>
      <c r="N35" s="63"/>
      <c r="O35" s="63"/>
      <c r="P35" s="63"/>
      <c r="Q35" s="63"/>
      <c r="R35" s="63"/>
      <c r="S35" s="76"/>
      <c r="T35" s="63"/>
      <c r="U35" s="63"/>
      <c r="V35" s="63"/>
      <c r="W35" s="63"/>
      <c r="X35" s="63"/>
      <c r="Y35" s="63"/>
      <c r="Z35" s="63"/>
      <c r="AA35" s="64"/>
    </row>
    <row r="36" spans="1:28" s="1" customFormat="1" ht="12.75" customHeight="1" x14ac:dyDescent="0.2">
      <c r="A36" s="101"/>
      <c r="B36" s="83"/>
      <c r="C36" s="84"/>
      <c r="D36" s="85"/>
      <c r="E36" s="84"/>
      <c r="F36" s="85"/>
      <c r="G36" s="84"/>
      <c r="H36" s="85"/>
      <c r="I36" s="84"/>
      <c r="J36" s="79"/>
      <c r="K36" s="80"/>
      <c r="L36" s="75"/>
      <c r="M36" s="63"/>
      <c r="N36" s="63"/>
      <c r="O36" s="63"/>
      <c r="P36" s="63"/>
      <c r="Q36" s="63"/>
      <c r="R36" s="63"/>
      <c r="S36" s="76"/>
      <c r="T36" s="63"/>
      <c r="U36" s="63"/>
      <c r="V36" s="63"/>
      <c r="W36" s="63"/>
      <c r="X36" s="63"/>
      <c r="Y36" s="63"/>
      <c r="Z36" s="63"/>
      <c r="AA36" s="64"/>
    </row>
    <row r="37" spans="1:28" s="1" customFormat="1" ht="13.5" thickBot="1" x14ac:dyDescent="0.25">
      <c r="A37" s="102"/>
      <c r="B37" s="72" t="s">
        <v>23</v>
      </c>
      <c r="C37" s="60"/>
      <c r="D37" s="72" t="s">
        <v>23</v>
      </c>
      <c r="E37" s="60"/>
      <c r="F37" s="72" t="s">
        <v>23</v>
      </c>
      <c r="G37" s="60"/>
      <c r="H37" s="72" t="s">
        <v>23</v>
      </c>
      <c r="I37" s="60"/>
      <c r="J37" s="59" t="s">
        <v>23</v>
      </c>
      <c r="K37" s="60"/>
      <c r="L37" s="75"/>
      <c r="M37" s="63"/>
      <c r="N37" s="63"/>
      <c r="O37" s="63"/>
      <c r="P37" s="63"/>
      <c r="Q37" s="63"/>
      <c r="R37" s="63"/>
      <c r="S37" s="76"/>
      <c r="T37" s="63"/>
      <c r="U37" s="63"/>
      <c r="V37" s="63"/>
      <c r="W37" s="63"/>
      <c r="X37" s="63"/>
      <c r="Y37" s="63"/>
      <c r="Z37" s="63"/>
      <c r="AA37" s="64"/>
    </row>
    <row r="38" spans="1:28" s="1" customFormat="1" ht="19.5" thickBot="1" x14ac:dyDescent="0.25">
      <c r="A38" s="100">
        <v>43</v>
      </c>
      <c r="B38" s="36">
        <f>T31+1</f>
        <v>45222</v>
      </c>
      <c r="C38" s="38"/>
      <c r="D38" s="40">
        <f>B38+1</f>
        <v>45223</v>
      </c>
      <c r="E38" s="41"/>
      <c r="F38" s="40">
        <f>D38+1</f>
        <v>45224</v>
      </c>
      <c r="G38" s="41"/>
      <c r="H38" s="40">
        <f>F38+1</f>
        <v>45225</v>
      </c>
      <c r="I38" s="41"/>
      <c r="J38" s="40">
        <f>H38+1</f>
        <v>45226</v>
      </c>
      <c r="K38" s="41"/>
      <c r="L38" s="57">
        <f>J38+1</f>
        <v>45227</v>
      </c>
      <c r="M38" s="58"/>
      <c r="N38" s="65"/>
      <c r="O38" s="65"/>
      <c r="P38" s="65"/>
      <c r="Q38" s="65"/>
      <c r="R38" s="65"/>
      <c r="S38" s="71"/>
      <c r="T38" s="58">
        <f>L38+1</f>
        <v>45228</v>
      </c>
      <c r="U38" s="58"/>
      <c r="V38" s="65"/>
      <c r="W38" s="65"/>
      <c r="X38" s="65"/>
      <c r="Y38" s="65"/>
      <c r="Z38" s="65"/>
      <c r="AA38" s="66"/>
    </row>
    <row r="39" spans="1:28" s="2" customFormat="1" ht="12.75" customHeight="1" x14ac:dyDescent="0.2">
      <c r="A39" s="101"/>
      <c r="B39" s="88" t="s">
        <v>24</v>
      </c>
      <c r="C39" s="89"/>
      <c r="D39" s="88" t="s">
        <v>24</v>
      </c>
      <c r="E39" s="89"/>
      <c r="F39" s="88" t="s">
        <v>24</v>
      </c>
      <c r="G39" s="89"/>
      <c r="H39" s="88" t="s">
        <v>24</v>
      </c>
      <c r="I39" s="89"/>
      <c r="J39" s="77" t="s">
        <v>25</v>
      </c>
      <c r="K39" s="78"/>
      <c r="L39" s="86"/>
      <c r="M39" s="67"/>
      <c r="N39" s="67"/>
      <c r="O39" s="67"/>
      <c r="P39" s="67"/>
      <c r="Q39" s="67"/>
      <c r="R39" s="67"/>
      <c r="S39" s="87"/>
      <c r="T39" s="67"/>
      <c r="U39" s="67"/>
      <c r="V39" s="67"/>
      <c r="W39" s="67"/>
      <c r="X39" s="67"/>
      <c r="Y39" s="67"/>
      <c r="Z39" s="67"/>
      <c r="AA39" s="68"/>
      <c r="AB39" s="1"/>
    </row>
    <row r="40" spans="1:28" ht="12.75" customHeight="1" x14ac:dyDescent="0.2">
      <c r="A40" s="101"/>
      <c r="B40" s="90"/>
      <c r="C40" s="91"/>
      <c r="D40" s="90"/>
      <c r="E40" s="91"/>
      <c r="F40" s="90"/>
      <c r="G40" s="91"/>
      <c r="H40" s="90"/>
      <c r="I40" s="91"/>
      <c r="J40" s="79"/>
      <c r="K40" s="80"/>
      <c r="L40" s="75"/>
      <c r="M40" s="63"/>
      <c r="N40" s="63"/>
      <c r="O40" s="63"/>
      <c r="P40" s="63"/>
      <c r="Q40" s="63"/>
      <c r="R40" s="63"/>
      <c r="S40" s="76"/>
      <c r="T40" s="63"/>
      <c r="U40" s="63"/>
      <c r="V40" s="63"/>
      <c r="W40" s="63"/>
      <c r="X40" s="63"/>
      <c r="Y40" s="63"/>
      <c r="Z40" s="63"/>
      <c r="AA40" s="64"/>
    </row>
    <row r="41" spans="1:28" ht="13.5" thickBot="1" x14ac:dyDescent="0.25">
      <c r="A41" s="101"/>
      <c r="B41" s="73" t="s">
        <v>23</v>
      </c>
      <c r="C41" s="74"/>
      <c r="D41" s="73" t="s">
        <v>23</v>
      </c>
      <c r="E41" s="74"/>
      <c r="F41" s="73" t="s">
        <v>23</v>
      </c>
      <c r="G41" s="74"/>
      <c r="H41" s="73" t="s">
        <v>23</v>
      </c>
      <c r="I41" s="74"/>
      <c r="J41" s="59" t="s">
        <v>23</v>
      </c>
      <c r="K41" s="60"/>
      <c r="L41" s="81"/>
      <c r="M41" s="61"/>
      <c r="N41" s="61"/>
      <c r="O41" s="61"/>
      <c r="P41" s="61"/>
      <c r="Q41" s="61"/>
      <c r="R41" s="61"/>
      <c r="S41" s="82"/>
      <c r="T41" s="61"/>
      <c r="U41" s="61"/>
      <c r="V41" s="61"/>
      <c r="W41" s="61"/>
      <c r="X41" s="61"/>
      <c r="Y41" s="61"/>
      <c r="Z41" s="61"/>
      <c r="AA41" s="62"/>
    </row>
    <row r="42" spans="1:28" ht="12.75" customHeight="1" x14ac:dyDescent="0.2">
      <c r="A42" s="101"/>
      <c r="B42" s="92" t="s">
        <v>19</v>
      </c>
      <c r="C42" s="93"/>
      <c r="D42" s="94" t="s">
        <v>19</v>
      </c>
      <c r="E42" s="93"/>
      <c r="F42" s="94" t="s">
        <v>19</v>
      </c>
      <c r="G42" s="93"/>
      <c r="H42" s="94" t="s">
        <v>19</v>
      </c>
      <c r="I42" s="93"/>
      <c r="J42" s="77" t="s">
        <v>25</v>
      </c>
      <c r="K42" s="78"/>
      <c r="L42" s="75"/>
      <c r="M42" s="63"/>
      <c r="N42" s="63"/>
      <c r="O42" s="63"/>
      <c r="P42" s="63"/>
      <c r="Q42" s="63"/>
      <c r="R42" s="63"/>
      <c r="S42" s="76"/>
      <c r="T42" s="63"/>
      <c r="U42" s="63"/>
      <c r="V42" s="63"/>
      <c r="W42" s="63"/>
      <c r="X42" s="63"/>
      <c r="Y42" s="63"/>
      <c r="Z42" s="63"/>
      <c r="AA42" s="64"/>
    </row>
    <row r="43" spans="1:28" ht="12.75" customHeight="1" x14ac:dyDescent="0.2">
      <c r="A43" s="101"/>
      <c r="B43" s="92"/>
      <c r="C43" s="93"/>
      <c r="D43" s="94"/>
      <c r="E43" s="93"/>
      <c r="F43" s="94"/>
      <c r="G43" s="93"/>
      <c r="H43" s="94"/>
      <c r="I43" s="93"/>
      <c r="J43" s="79"/>
      <c r="K43" s="80"/>
      <c r="L43" s="75"/>
      <c r="M43" s="63"/>
      <c r="N43" s="63"/>
      <c r="O43" s="63"/>
      <c r="P43" s="63"/>
      <c r="Q43" s="63"/>
      <c r="R43" s="63"/>
      <c r="S43" s="76"/>
      <c r="T43" s="63"/>
      <c r="U43" s="63"/>
      <c r="V43" s="63"/>
      <c r="W43" s="63"/>
      <c r="X43" s="63"/>
      <c r="Y43" s="63"/>
      <c r="Z43" s="63"/>
      <c r="AA43" s="64"/>
    </row>
    <row r="44" spans="1:28" ht="13.5" thickBot="1" x14ac:dyDescent="0.25">
      <c r="A44" s="102"/>
      <c r="B44" s="59" t="s">
        <v>23</v>
      </c>
      <c r="C44" s="60"/>
      <c r="D44" s="59" t="s">
        <v>23</v>
      </c>
      <c r="E44" s="60"/>
      <c r="F44" s="59" t="s">
        <v>23</v>
      </c>
      <c r="G44" s="60"/>
      <c r="H44" s="59" t="s">
        <v>23</v>
      </c>
      <c r="I44" s="60"/>
      <c r="J44" s="59" t="s">
        <v>23</v>
      </c>
      <c r="K44" s="60"/>
      <c r="L44" s="69"/>
      <c r="M44" s="55"/>
      <c r="N44" s="55"/>
      <c r="O44" s="55"/>
      <c r="P44" s="55"/>
      <c r="Q44" s="55"/>
      <c r="R44" s="55"/>
      <c r="S44" s="70"/>
      <c r="T44" s="55"/>
      <c r="U44" s="55"/>
      <c r="V44" s="55"/>
      <c r="W44" s="55"/>
      <c r="X44" s="55"/>
      <c r="Y44" s="55"/>
      <c r="Z44" s="55"/>
      <c r="AA44" s="56"/>
    </row>
    <row r="45" spans="1:28" s="1" customFormat="1" ht="19.5" thickBot="1" x14ac:dyDescent="0.25">
      <c r="A45" s="100">
        <v>44</v>
      </c>
      <c r="B45" s="32">
        <f>T38+1</f>
        <v>45229</v>
      </c>
      <c r="C45" s="39"/>
      <c r="D45" s="42">
        <f>B45+1</f>
        <v>45230</v>
      </c>
      <c r="E45" s="43"/>
      <c r="F45" s="105" t="s">
        <v>22</v>
      </c>
      <c r="G45" s="106"/>
      <c r="H45" s="106"/>
      <c r="I45" s="106"/>
      <c r="J45" s="106"/>
      <c r="K45" s="106"/>
      <c r="L45" s="106"/>
      <c r="M45" s="106"/>
      <c r="N45" s="106"/>
      <c r="O45" s="106"/>
      <c r="P45" s="106"/>
      <c r="Q45" s="106"/>
      <c r="R45" s="106"/>
      <c r="S45" s="106"/>
      <c r="T45" s="106"/>
      <c r="U45" s="106"/>
      <c r="V45" s="106"/>
      <c r="W45" s="106"/>
      <c r="X45" s="106"/>
      <c r="Y45" s="106"/>
      <c r="Z45" s="106"/>
      <c r="AA45" s="107"/>
    </row>
    <row r="46" spans="1:28" ht="12.75" customHeight="1" x14ac:dyDescent="0.2">
      <c r="A46" s="101"/>
      <c r="B46" s="88" t="s">
        <v>24</v>
      </c>
      <c r="C46" s="89"/>
      <c r="D46" s="88" t="s">
        <v>24</v>
      </c>
      <c r="E46" s="89"/>
      <c r="F46" s="108"/>
      <c r="G46" s="109"/>
      <c r="H46" s="109"/>
      <c r="I46" s="109"/>
      <c r="J46" s="109"/>
      <c r="K46" s="109"/>
      <c r="L46" s="109"/>
      <c r="M46" s="109"/>
      <c r="N46" s="109"/>
      <c r="O46" s="109"/>
      <c r="P46" s="109"/>
      <c r="Q46" s="109"/>
      <c r="R46" s="109"/>
      <c r="S46" s="109"/>
      <c r="T46" s="109"/>
      <c r="U46" s="109"/>
      <c r="V46" s="109"/>
      <c r="W46" s="109"/>
      <c r="X46" s="109"/>
      <c r="Y46" s="109"/>
      <c r="Z46" s="109"/>
      <c r="AA46" s="110"/>
    </row>
    <row r="47" spans="1:28" ht="12.75" customHeight="1" x14ac:dyDescent="0.2">
      <c r="A47" s="101"/>
      <c r="B47" s="90"/>
      <c r="C47" s="91"/>
      <c r="D47" s="90"/>
      <c r="E47" s="91"/>
      <c r="F47" s="108"/>
      <c r="G47" s="109"/>
      <c r="H47" s="109"/>
      <c r="I47" s="109"/>
      <c r="J47" s="109"/>
      <c r="K47" s="109"/>
      <c r="L47" s="109"/>
      <c r="M47" s="109"/>
      <c r="N47" s="109"/>
      <c r="O47" s="109"/>
      <c r="P47" s="109"/>
      <c r="Q47" s="109"/>
      <c r="R47" s="109"/>
      <c r="S47" s="109"/>
      <c r="T47" s="109"/>
      <c r="U47" s="109"/>
      <c r="V47" s="109"/>
      <c r="W47" s="109"/>
      <c r="X47" s="109"/>
      <c r="Y47" s="109"/>
      <c r="Z47" s="109"/>
      <c r="AA47" s="110"/>
    </row>
    <row r="48" spans="1:28" x14ac:dyDescent="0.2">
      <c r="A48" s="101"/>
      <c r="B48" s="73" t="s">
        <v>23</v>
      </c>
      <c r="C48" s="74"/>
      <c r="D48" s="73" t="s">
        <v>23</v>
      </c>
      <c r="E48" s="74"/>
      <c r="F48" s="108"/>
      <c r="G48" s="109"/>
      <c r="H48" s="109"/>
      <c r="I48" s="109"/>
      <c r="J48" s="109"/>
      <c r="K48" s="109"/>
      <c r="L48" s="109"/>
      <c r="M48" s="109"/>
      <c r="N48" s="109"/>
      <c r="O48" s="109"/>
      <c r="P48" s="109"/>
      <c r="Q48" s="109"/>
      <c r="R48" s="109"/>
      <c r="S48" s="109"/>
      <c r="T48" s="109"/>
      <c r="U48" s="109"/>
      <c r="V48" s="109"/>
      <c r="W48" s="109"/>
      <c r="X48" s="109"/>
      <c r="Y48" s="109"/>
      <c r="Z48" s="109"/>
      <c r="AA48" s="110"/>
    </row>
    <row r="49" spans="1:27" x14ac:dyDescent="0.2">
      <c r="A49" s="101"/>
      <c r="B49" s="83" t="s">
        <v>18</v>
      </c>
      <c r="C49" s="84"/>
      <c r="D49" s="85" t="s">
        <v>18</v>
      </c>
      <c r="E49" s="84"/>
      <c r="F49" s="108"/>
      <c r="G49" s="109"/>
      <c r="H49" s="109"/>
      <c r="I49" s="109"/>
      <c r="J49" s="109"/>
      <c r="K49" s="109"/>
      <c r="L49" s="109"/>
      <c r="M49" s="109"/>
      <c r="N49" s="109"/>
      <c r="O49" s="109"/>
      <c r="P49" s="109"/>
      <c r="Q49" s="109"/>
      <c r="R49" s="109"/>
      <c r="S49" s="109"/>
      <c r="T49" s="109"/>
      <c r="U49" s="109"/>
      <c r="V49" s="109"/>
      <c r="W49" s="109"/>
      <c r="X49" s="109"/>
      <c r="Y49" s="109"/>
      <c r="Z49" s="109"/>
      <c r="AA49" s="110"/>
    </row>
    <row r="50" spans="1:27" x14ac:dyDescent="0.2">
      <c r="A50" s="101"/>
      <c r="B50" s="83"/>
      <c r="C50" s="84"/>
      <c r="D50" s="85"/>
      <c r="E50" s="84"/>
      <c r="F50" s="108"/>
      <c r="G50" s="109"/>
      <c r="H50" s="109"/>
      <c r="I50" s="109"/>
      <c r="J50" s="109"/>
      <c r="K50" s="109"/>
      <c r="L50" s="109"/>
      <c r="M50" s="109"/>
      <c r="N50" s="109"/>
      <c r="O50" s="109"/>
      <c r="P50" s="109"/>
      <c r="Q50" s="109"/>
      <c r="R50" s="109"/>
      <c r="S50" s="109"/>
      <c r="T50" s="109"/>
      <c r="U50" s="109"/>
      <c r="V50" s="109"/>
      <c r="W50" s="109"/>
      <c r="X50" s="109"/>
      <c r="Y50" s="109"/>
      <c r="Z50" s="109"/>
      <c r="AA50" s="110"/>
    </row>
    <row r="51" spans="1:27" ht="13.5" thickBot="1" x14ac:dyDescent="0.25">
      <c r="A51" s="102"/>
      <c r="B51" s="72" t="s">
        <v>23</v>
      </c>
      <c r="C51" s="60"/>
      <c r="D51" s="72" t="s">
        <v>23</v>
      </c>
      <c r="E51" s="60"/>
      <c r="F51" s="111"/>
      <c r="G51" s="112"/>
      <c r="H51" s="112"/>
      <c r="I51" s="112"/>
      <c r="J51" s="112"/>
      <c r="K51" s="112"/>
      <c r="L51" s="112"/>
      <c r="M51" s="112"/>
      <c r="N51" s="112"/>
      <c r="O51" s="112"/>
      <c r="P51" s="112"/>
      <c r="Q51" s="112"/>
      <c r="R51" s="112"/>
      <c r="S51" s="112"/>
      <c r="T51" s="112"/>
      <c r="U51" s="112"/>
      <c r="V51" s="112"/>
      <c r="W51" s="112"/>
      <c r="X51" s="112"/>
      <c r="Y51" s="112"/>
      <c r="Z51" s="112"/>
      <c r="AA51" s="113"/>
    </row>
  </sheetData>
  <mergeCells count="205">
    <mergeCell ref="B1:I7"/>
    <mergeCell ref="L1:R1"/>
    <mergeCell ref="T1:Z1"/>
    <mergeCell ref="B9:C9"/>
    <mergeCell ref="D9:E9"/>
    <mergeCell ref="F9:G9"/>
    <mergeCell ref="H9:I9"/>
    <mergeCell ref="J9:K9"/>
    <mergeCell ref="L9:S9"/>
    <mergeCell ref="T9:AA9"/>
    <mergeCell ref="L12:S12"/>
    <mergeCell ref="T12:AA12"/>
    <mergeCell ref="B13:C13"/>
    <mergeCell ref="D13:E13"/>
    <mergeCell ref="F13:G13"/>
    <mergeCell ref="H13:I13"/>
    <mergeCell ref="J13:K13"/>
    <mergeCell ref="L13:S13"/>
    <mergeCell ref="L10:M10"/>
    <mergeCell ref="N10:S10"/>
    <mergeCell ref="T10:U10"/>
    <mergeCell ref="V10:AA10"/>
    <mergeCell ref="L11:S11"/>
    <mergeCell ref="T11:AA11"/>
    <mergeCell ref="N17:S17"/>
    <mergeCell ref="T17:U17"/>
    <mergeCell ref="V17:AA17"/>
    <mergeCell ref="B18:C19"/>
    <mergeCell ref="D18:E19"/>
    <mergeCell ref="F18:G19"/>
    <mergeCell ref="H18:I19"/>
    <mergeCell ref="J18:K19"/>
    <mergeCell ref="T13:AA13"/>
    <mergeCell ref="L14:S14"/>
    <mergeCell ref="T14:AA14"/>
    <mergeCell ref="L15:S15"/>
    <mergeCell ref="T15:AA15"/>
    <mergeCell ref="L16:S16"/>
    <mergeCell ref="T16:AA16"/>
    <mergeCell ref="L23:S23"/>
    <mergeCell ref="T23:AA23"/>
    <mergeCell ref="L18:S18"/>
    <mergeCell ref="T18:AA18"/>
    <mergeCell ref="T19:AA19"/>
    <mergeCell ref="L21:S21"/>
    <mergeCell ref="T21:AA21"/>
    <mergeCell ref="B23:C23"/>
    <mergeCell ref="D23:E23"/>
    <mergeCell ref="F23:G23"/>
    <mergeCell ref="T20:AA20"/>
    <mergeCell ref="L19:S19"/>
    <mergeCell ref="B20:C20"/>
    <mergeCell ref="D20:E20"/>
    <mergeCell ref="F20:G20"/>
    <mergeCell ref="H20:I20"/>
    <mergeCell ref="J20:K20"/>
    <mergeCell ref="L20:S20"/>
    <mergeCell ref="T32:AA32"/>
    <mergeCell ref="L32:S32"/>
    <mergeCell ref="L29:S29"/>
    <mergeCell ref="T29:AA29"/>
    <mergeCell ref="T25:AA25"/>
    <mergeCell ref="B27:C27"/>
    <mergeCell ref="D27:E27"/>
    <mergeCell ref="F27:G27"/>
    <mergeCell ref="H27:I27"/>
    <mergeCell ref="J27:K27"/>
    <mergeCell ref="L27:S27"/>
    <mergeCell ref="T27:AA27"/>
    <mergeCell ref="T26:AA26"/>
    <mergeCell ref="L25:S25"/>
    <mergeCell ref="L26:S26"/>
    <mergeCell ref="A17:A23"/>
    <mergeCell ref="L17:M17"/>
    <mergeCell ref="B44:C44"/>
    <mergeCell ref="D44:E44"/>
    <mergeCell ref="L36:S36"/>
    <mergeCell ref="D37:E37"/>
    <mergeCell ref="T39:AA39"/>
    <mergeCell ref="B41:C41"/>
    <mergeCell ref="D41:E41"/>
    <mergeCell ref="B37:C37"/>
    <mergeCell ref="L39:S39"/>
    <mergeCell ref="F37:G37"/>
    <mergeCell ref="H37:I37"/>
    <mergeCell ref="J37:K37"/>
    <mergeCell ref="L37:S37"/>
    <mergeCell ref="T33:AA33"/>
    <mergeCell ref="L33:S33"/>
    <mergeCell ref="T36:AA36"/>
    <mergeCell ref="T37:AA37"/>
    <mergeCell ref="L35:S35"/>
    <mergeCell ref="T35:AA35"/>
    <mergeCell ref="B30:C30"/>
    <mergeCell ref="L22:S22"/>
    <mergeCell ref="T22:AA22"/>
    <mergeCell ref="A10:A16"/>
    <mergeCell ref="B11:C12"/>
    <mergeCell ref="D11:E12"/>
    <mergeCell ref="F11:G12"/>
    <mergeCell ref="H11:I12"/>
    <mergeCell ref="J11:K12"/>
    <mergeCell ref="B14:C15"/>
    <mergeCell ref="D14:E15"/>
    <mergeCell ref="F14:G15"/>
    <mergeCell ref="H14:I15"/>
    <mergeCell ref="J14:K15"/>
    <mergeCell ref="B16:C16"/>
    <mergeCell ref="D16:E16"/>
    <mergeCell ref="F16:G16"/>
    <mergeCell ref="H16:I16"/>
    <mergeCell ref="J16:K16"/>
    <mergeCell ref="A24:A30"/>
    <mergeCell ref="L24:M24"/>
    <mergeCell ref="N24:S24"/>
    <mergeCell ref="T24:U24"/>
    <mergeCell ref="V24:AA24"/>
    <mergeCell ref="B25:C26"/>
    <mergeCell ref="D25:E26"/>
    <mergeCell ref="F25:G26"/>
    <mergeCell ref="H25:I26"/>
    <mergeCell ref="J25:K26"/>
    <mergeCell ref="B28:C29"/>
    <mergeCell ref="D28:E29"/>
    <mergeCell ref="F28:G29"/>
    <mergeCell ref="H28:I29"/>
    <mergeCell ref="J28:K29"/>
    <mergeCell ref="L28:S28"/>
    <mergeCell ref="T28:AA28"/>
    <mergeCell ref="D30:E30"/>
    <mergeCell ref="F30:G30"/>
    <mergeCell ref="H30:I30"/>
    <mergeCell ref="J30:K30"/>
    <mergeCell ref="L30:S30"/>
    <mergeCell ref="T30:AA30"/>
    <mergeCell ref="B35:C36"/>
    <mergeCell ref="D35:E36"/>
    <mergeCell ref="F35:G36"/>
    <mergeCell ref="H35:I36"/>
    <mergeCell ref="J35:K36"/>
    <mergeCell ref="B21:C22"/>
    <mergeCell ref="D21:E22"/>
    <mergeCell ref="F21:G22"/>
    <mergeCell ref="H21:I22"/>
    <mergeCell ref="J21:K22"/>
    <mergeCell ref="H23:I23"/>
    <mergeCell ref="J23:K23"/>
    <mergeCell ref="B42:C43"/>
    <mergeCell ref="D42:E43"/>
    <mergeCell ref="F42:G43"/>
    <mergeCell ref="H42:I43"/>
    <mergeCell ref="J42:K43"/>
    <mergeCell ref="L42:S42"/>
    <mergeCell ref="T42:AA42"/>
    <mergeCell ref="A31:A37"/>
    <mergeCell ref="L31:M31"/>
    <mergeCell ref="N31:S31"/>
    <mergeCell ref="T31:U31"/>
    <mergeCell ref="V31:AA31"/>
    <mergeCell ref="B32:C33"/>
    <mergeCell ref="D32:E33"/>
    <mergeCell ref="F32:G33"/>
    <mergeCell ref="H32:I33"/>
    <mergeCell ref="J32:K33"/>
    <mergeCell ref="B34:C34"/>
    <mergeCell ref="D34:E34"/>
    <mergeCell ref="F34:G34"/>
    <mergeCell ref="H34:I34"/>
    <mergeCell ref="J34:K34"/>
    <mergeCell ref="L34:S34"/>
    <mergeCell ref="T34:AA34"/>
    <mergeCell ref="F39:G40"/>
    <mergeCell ref="H39:I40"/>
    <mergeCell ref="J39:K40"/>
    <mergeCell ref="L40:S40"/>
    <mergeCell ref="T40:AA40"/>
    <mergeCell ref="F41:G41"/>
    <mergeCell ref="H41:I41"/>
    <mergeCell ref="J41:K41"/>
    <mergeCell ref="L41:S41"/>
    <mergeCell ref="T41:AA41"/>
    <mergeCell ref="L43:S43"/>
    <mergeCell ref="T43:AA43"/>
    <mergeCell ref="F44:G44"/>
    <mergeCell ref="H44:I44"/>
    <mergeCell ref="J44:K44"/>
    <mergeCell ref="L44:S44"/>
    <mergeCell ref="T44:AA44"/>
    <mergeCell ref="A45:A51"/>
    <mergeCell ref="F45:AA51"/>
    <mergeCell ref="B46:C47"/>
    <mergeCell ref="D46:E47"/>
    <mergeCell ref="B48:C48"/>
    <mergeCell ref="D48:E48"/>
    <mergeCell ref="B49:C50"/>
    <mergeCell ref="D49:E50"/>
    <mergeCell ref="B51:C51"/>
    <mergeCell ref="D51:E51"/>
    <mergeCell ref="A38:A44"/>
    <mergeCell ref="L38:M38"/>
    <mergeCell ref="N38:S38"/>
    <mergeCell ref="T38:U38"/>
    <mergeCell ref="V38:AA38"/>
    <mergeCell ref="B39:C40"/>
    <mergeCell ref="D39:E40"/>
  </mergeCells>
  <conditionalFormatting sqref="B10 D10 F10 H10 L10 T10 B17 D17 F17 H17 L17 T17 B24 D24 F24 H24 L24 T24 B31 D31 F31 H31 L31 T31 B38 D38 F38 H38 L38 T38 B45 D45 J17 J24 J31 J38">
    <cfRule type="expression" dxfId="11" priority="3">
      <formula>MONTH(B10)&lt;&gt;MONTH($B$1)</formula>
    </cfRule>
    <cfRule type="expression" dxfId="10" priority="4">
      <formula>OR(WEEKDAY(B10,1)=1,WEEKDAY(B10,1)=7)</formula>
    </cfRule>
  </conditionalFormatting>
  <conditionalFormatting sqref="J10">
    <cfRule type="expression" dxfId="9" priority="1">
      <formula>MONTH(J10)&lt;&gt;MONTH($B$1)</formula>
    </cfRule>
    <cfRule type="expression" dxfId="8" priority="2">
      <formula>OR(WEEKDAY(J10,1)=1,WEEKDAY(J10,1)=7)</formula>
    </cfRule>
  </conditionalFormatting>
  <hyperlinks>
    <hyperlink ref="F45:AA51" r:id="rId1" display="Pour toute autre demande, n'hésitez pas à nous contacter ou à consulter notre catalogue de formation (cliquez ici)" xr:uid="{35F0DF26-629C-40BB-91D8-92ABB5A93A7A}"/>
    <hyperlink ref="B13:C13" r:id="rId2" display="S'inscrire" xr:uid="{0AD84A2A-1B0B-4C13-AAB0-9F1B8BC21691}"/>
    <hyperlink ref="B20:C20" r:id="rId3" display="S'inscrire" xr:uid="{D8D72C0F-FD32-4F66-BD98-79D4F7805AEC}"/>
    <hyperlink ref="B27:C27" r:id="rId4" display="S'inscrire" xr:uid="{645B04DC-7788-4D9B-8428-B029EF402BF0}"/>
    <hyperlink ref="B34:C34" r:id="rId5" display="S'inscrire" xr:uid="{7FCAA42B-4D98-44A2-9BC3-56B14F94BFC5}"/>
    <hyperlink ref="B41:C41" r:id="rId6" display="S'inscrire" xr:uid="{F049383E-4FF5-4A6D-89C4-FD44320C2893}"/>
    <hyperlink ref="B48:C48" r:id="rId7" display="S'inscrire" xr:uid="{E0A747D9-909A-4C51-AB49-266365ED1D27}"/>
    <hyperlink ref="D48:E48" r:id="rId8" display="S'inscrire" xr:uid="{043DF393-F0E8-4D0C-A99C-ECEED2944D31}"/>
    <hyperlink ref="D41:I41" r:id="rId9" display="S'inscrire" xr:uid="{DCE2DB2D-8314-40BC-B2DE-D61BE61B922D}"/>
    <hyperlink ref="D34:I34" r:id="rId10" display="S'inscrire" xr:uid="{E0FEB497-8F12-4F2E-B613-3A250A982553}"/>
    <hyperlink ref="D27:I27" r:id="rId11" display="S'inscrire" xr:uid="{9A2898D0-995E-4AB5-931D-D20345FF7CC0}"/>
    <hyperlink ref="D20:I20" r:id="rId12" display="S'inscrire" xr:uid="{59324079-2459-44DA-AEFB-312ED1D74B74}"/>
    <hyperlink ref="D13:I13" r:id="rId13" display="S'inscrire" xr:uid="{DF5A03E8-19F3-4D9F-BFAA-AD4C1C73D2AF}"/>
    <hyperlink ref="B23:C23" r:id="rId14" display="S'inscrire" xr:uid="{FE3E77B5-92D1-4BD1-8C0D-8CA1EC09F45B}"/>
    <hyperlink ref="B37:C37" r:id="rId15" display="S'inscrire" xr:uid="{F677ADB8-63FF-4104-9960-857FBA7A6EF4}"/>
    <hyperlink ref="B51:C51" r:id="rId16" display="S'inscrire" xr:uid="{68672C08-5BF0-4E72-A3AB-AE47C98676D9}"/>
    <hyperlink ref="D51:E51" r:id="rId17" display="S'inscrire" xr:uid="{F84B7ADE-72D6-4426-9D81-94F95CE81CA7}"/>
    <hyperlink ref="D37:I37" r:id="rId18" display="S'inscrire" xr:uid="{525AD4E3-7B46-4948-848A-EAA9450B3EBB}"/>
    <hyperlink ref="D23:I23" r:id="rId19" display="S'inscrire" xr:uid="{CE56040C-C156-4E3A-AE08-A09021495A9C}"/>
    <hyperlink ref="B16:C16" r:id="rId20" display="S'inscrire" xr:uid="{9FCF3D8E-EB18-4199-A683-2FD0677425A1}"/>
    <hyperlink ref="B30:C30" r:id="rId21" display="S'inscrire" xr:uid="{43EC4F8B-BEFB-440D-8103-0670711CD5D6}"/>
    <hyperlink ref="B44:C44" r:id="rId22" display="S'inscrire" xr:uid="{B5DB5F13-8057-4963-885E-6ACC96AE0FE4}"/>
    <hyperlink ref="J44:K44" r:id="rId23" display="S'inscrire" xr:uid="{CD530272-DCA6-4DBB-9EB2-852C7D5F56FD}"/>
    <hyperlink ref="J41:K41" r:id="rId24" display="S'inscrire" xr:uid="{EAB5F5D7-670A-4EF9-9C43-3445BC606F59}"/>
    <hyperlink ref="J37:K37" r:id="rId25" display="S'inscrire" xr:uid="{F04159DD-E919-490E-951A-05182869D3B1}"/>
    <hyperlink ref="J34:K34" r:id="rId26" display="S'inscrire" xr:uid="{6A5538EF-BA11-4B30-9B75-3C8B9901E6FF}"/>
    <hyperlink ref="J30:K30" r:id="rId27" display="S'inscrire" xr:uid="{CCC43B30-F88E-44A2-A4E2-56FA834211EA}"/>
    <hyperlink ref="J27:K27" r:id="rId28" display="S'inscrire" xr:uid="{CCE5B464-E404-4FB8-A69C-36010C42D1F4}"/>
    <hyperlink ref="J23:K23" r:id="rId29" display="S'inscrire" xr:uid="{6FCA3802-8580-45AB-8F74-6D8918CAA54C}"/>
    <hyperlink ref="J20:K20" r:id="rId30" display="S'inscrire" xr:uid="{38C823CA-524A-496E-92B6-B6A89B11C8D9}"/>
    <hyperlink ref="J16:K16" r:id="rId31" display="S'inscrire" xr:uid="{B65ED287-775B-455C-8CBD-D377DCCA6898}"/>
    <hyperlink ref="J13:K13" r:id="rId32" display="S'inscrire" xr:uid="{945C3DC3-3742-4ACE-9FA9-E6E41078FACB}"/>
  </hyperlinks>
  <printOptions horizontalCentered="1"/>
  <pageMargins left="0.5" right="0.5" top="0.25" bottom="0.25" header="0.25" footer="0.25"/>
  <pageSetup paperSize="9" scale="89" orientation="landscape" r:id="rId3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09FBC-665A-4C99-9854-FB37DB5BC01F}">
  <sheetPr>
    <tabColor rgb="FFFF9999"/>
    <pageSetUpPr fitToPage="1"/>
  </sheetPr>
  <dimension ref="A1:AB51"/>
  <sheetViews>
    <sheetView showGridLines="0" zoomScale="70" zoomScaleNormal="70" workbookViewId="0">
      <selection activeCell="J13" sqref="J13:K13"/>
    </sheetView>
  </sheetViews>
  <sheetFormatPr baseColWidth="10" defaultColWidth="9.140625" defaultRowHeight="12.75" x14ac:dyDescent="0.2"/>
  <cols>
    <col min="2" max="2" width="4.85546875" customWidth="1"/>
    <col min="3" max="3" width="13.7109375" customWidth="1"/>
    <col min="4" max="4" width="4.85546875" customWidth="1"/>
    <col min="5" max="5" width="13.7109375" customWidth="1"/>
    <col min="6" max="6" width="4.85546875" customWidth="1"/>
    <col min="7" max="7" width="13.7109375" customWidth="1"/>
    <col min="8" max="8" width="4.85546875" customWidth="1"/>
    <col min="9" max="9" width="13.7109375" customWidth="1"/>
    <col min="10" max="10" width="4.85546875" customWidth="1"/>
    <col min="11" max="11" width="13.7109375" customWidth="1"/>
    <col min="12" max="18" width="2.42578125" customWidth="1"/>
    <col min="19" max="19" width="3.140625" customWidth="1"/>
    <col min="20" max="26" width="2.42578125" customWidth="1"/>
    <col min="27" max="27" width="1.5703125" customWidth="1"/>
  </cols>
  <sheetData>
    <row r="1" spans="1:28" s="3" customFormat="1" ht="15" customHeight="1" x14ac:dyDescent="0.2">
      <c r="B1" s="95">
        <v>45231</v>
      </c>
      <c r="C1" s="95"/>
      <c r="D1" s="95"/>
      <c r="E1" s="95"/>
      <c r="F1" s="95"/>
      <c r="G1" s="95"/>
      <c r="H1" s="95"/>
      <c r="I1" s="95"/>
      <c r="J1" s="28"/>
      <c r="K1" s="28"/>
      <c r="L1" s="99">
        <f>DATE(YEAR(B1),MONTH(B1)-1,1)</f>
        <v>45200</v>
      </c>
      <c r="M1" s="99"/>
      <c r="N1" s="99"/>
      <c r="O1" s="99"/>
      <c r="P1" s="99"/>
      <c r="Q1" s="99"/>
      <c r="R1" s="99"/>
      <c r="T1" s="99">
        <f>DATE(YEAR(B1),MONTH(B1)+1,1)</f>
        <v>45261</v>
      </c>
      <c r="U1" s="99"/>
      <c r="V1" s="99"/>
      <c r="W1" s="99"/>
      <c r="X1" s="99"/>
      <c r="Y1" s="99"/>
      <c r="Z1" s="99"/>
    </row>
    <row r="2" spans="1:28" s="3" customFormat="1" ht="11.25" customHeight="1" x14ac:dyDescent="0.2">
      <c r="B2" s="95"/>
      <c r="C2" s="95"/>
      <c r="D2" s="95"/>
      <c r="E2" s="95"/>
      <c r="F2" s="95"/>
      <c r="G2" s="95"/>
      <c r="H2" s="95"/>
      <c r="I2" s="95"/>
      <c r="J2" s="28"/>
      <c r="K2" s="28"/>
      <c r="L2" s="21" t="str">
        <f>INDEX({"D";"L";"M";"M";"J";"V";"S"},1+MOD(jour_début+1-2,7))</f>
        <v>L</v>
      </c>
      <c r="M2" s="21" t="str">
        <f>INDEX({"D";"L";"M";"M";"J";"V";"S"},1+MOD(jour_début+2-2,7))</f>
        <v>M</v>
      </c>
      <c r="N2" s="21" t="str">
        <f>INDEX({"D";"L";"M";"M";"J";"V";"S"},1+MOD(jour_début+3-2,7))</f>
        <v>M</v>
      </c>
      <c r="O2" s="21" t="str">
        <f>INDEX({"D";"L";"M";"M";"J";"V";"S"},1+MOD(jour_début+4-2,7))</f>
        <v>J</v>
      </c>
      <c r="P2" s="21" t="str">
        <f>INDEX({"D";"L";"M";"M";"J";"V";"S"},1+MOD(jour_début+5-2,7))</f>
        <v>V</v>
      </c>
      <c r="Q2" s="21" t="str">
        <f>INDEX({"D";"L";"M";"M";"J";"V";"S"},1+MOD(jour_début+6-2,7))</f>
        <v>S</v>
      </c>
      <c r="R2" s="21" t="str">
        <f>INDEX({"D";"L";"M";"M";"J";"V";"S"},1+MOD(jour_début+7-2,7))</f>
        <v>D</v>
      </c>
      <c r="T2" s="21" t="str">
        <f>INDEX({"D";"L";"M";"M";"J";"V";"S"},1+MOD(jour_début+1-2,7))</f>
        <v>L</v>
      </c>
      <c r="U2" s="21" t="str">
        <f>INDEX({"D";"L";"M";"M";"J";"V";"S"},1+MOD(jour_début+2-2,7))</f>
        <v>M</v>
      </c>
      <c r="V2" s="21" t="str">
        <f>INDEX({"D";"L";"M";"M";"J";"V";"S"},1+MOD(jour_début+3-2,7))</f>
        <v>M</v>
      </c>
      <c r="W2" s="21" t="str">
        <f>INDEX({"D";"L";"M";"M";"J";"V";"S"},1+MOD(jour_début+4-2,7))</f>
        <v>J</v>
      </c>
      <c r="X2" s="21" t="str">
        <f>INDEX({"D";"L";"M";"M";"J";"V";"S"},1+MOD(jour_début+5-2,7))</f>
        <v>V</v>
      </c>
      <c r="Y2" s="21" t="str">
        <f>INDEX({"D";"L";"M";"M";"J";"V";"S"},1+MOD(jour_début+6-2,7))</f>
        <v>S</v>
      </c>
      <c r="Z2" s="21" t="str">
        <f>INDEX({"D";"L";"M";"M";"J";"V";"S"},1+MOD(jour_début+7-2,7))</f>
        <v>D</v>
      </c>
    </row>
    <row r="3" spans="1:28" s="4" customFormat="1" ht="9" customHeight="1" x14ac:dyDescent="0.15">
      <c r="B3" s="95"/>
      <c r="C3" s="95"/>
      <c r="D3" s="95"/>
      <c r="E3" s="95"/>
      <c r="F3" s="95"/>
      <c r="G3" s="95"/>
      <c r="H3" s="95"/>
      <c r="I3" s="95"/>
      <c r="J3" s="28"/>
      <c r="K3" s="33">
        <v>39</v>
      </c>
      <c r="L3" s="31" t="str">
        <f t="shared" ref="L3:R8" si="0">IF(MONTH($L$1)&lt;&gt;MONTH($L$1-(WEEKDAY($L$1,1)-(jour_début-1))-IF((WEEKDAY($L$1,1)-(jour_début-1))&lt;=0,7,0)+(ROW(L3)-ROW($L$3))*7+(COLUMN(L3)-COLUMN($L$3)+1)),"",$L$1-(WEEKDAY($L$1,1)-(jour_début-1))-IF((WEEKDAY($L$1,1)-(jour_début-1))&lt;=0,7,0)+(ROW(L3)-ROW($L$3))*7+(COLUMN(L3)-COLUMN($L$3)+1))</f>
        <v/>
      </c>
      <c r="M3" s="31" t="str">
        <f t="shared" si="0"/>
        <v/>
      </c>
      <c r="N3" s="31" t="str">
        <f t="shared" si="0"/>
        <v/>
      </c>
      <c r="O3" s="31" t="str">
        <f t="shared" si="0"/>
        <v/>
      </c>
      <c r="P3" s="31" t="str">
        <f t="shared" si="0"/>
        <v/>
      </c>
      <c r="Q3" s="31" t="str">
        <f t="shared" si="0"/>
        <v/>
      </c>
      <c r="R3" s="31">
        <f t="shared" si="0"/>
        <v>45200</v>
      </c>
      <c r="S3" s="33">
        <v>48</v>
      </c>
      <c r="T3" s="31" t="str">
        <f t="shared" ref="T3:Z8" si="1">IF(MONTH($T$1)&lt;&gt;MONTH($T$1-(WEEKDAY($T$1,1)-(jour_début-1))-IF((WEEKDAY($T$1,1)-(jour_début-1))&lt;=0,7,0)+(ROW(T3)-ROW($T$3))*7+(COLUMN(T3)-COLUMN($T$3)+1)),"",$T$1-(WEEKDAY($T$1,1)-(jour_début-1))-IF((WEEKDAY($T$1,1)-(jour_début-1))&lt;=0,7,0)+(ROW(T3)-ROW($T$3))*7+(COLUMN(T3)-COLUMN($T$3)+1))</f>
        <v/>
      </c>
      <c r="U3" s="31" t="str">
        <f t="shared" si="1"/>
        <v/>
      </c>
      <c r="V3" s="31" t="str">
        <f t="shared" si="1"/>
        <v/>
      </c>
      <c r="W3" s="31" t="str">
        <f t="shared" si="1"/>
        <v/>
      </c>
      <c r="X3" s="31">
        <f t="shared" si="1"/>
        <v>45261</v>
      </c>
      <c r="Y3" s="31">
        <f t="shared" si="1"/>
        <v>45262</v>
      </c>
      <c r="Z3" s="31">
        <f t="shared" si="1"/>
        <v>45263</v>
      </c>
    </row>
    <row r="4" spans="1:28" s="4" customFormat="1" ht="9" customHeight="1" x14ac:dyDescent="0.15">
      <c r="B4" s="95"/>
      <c r="C4" s="95"/>
      <c r="D4" s="95"/>
      <c r="E4" s="95"/>
      <c r="F4" s="95"/>
      <c r="G4" s="95"/>
      <c r="H4" s="95"/>
      <c r="I4" s="95"/>
      <c r="J4" s="28"/>
      <c r="K4" s="33">
        <v>40</v>
      </c>
      <c r="L4" s="31">
        <f t="shared" si="0"/>
        <v>45201</v>
      </c>
      <c r="M4" s="31">
        <f t="shared" si="0"/>
        <v>45202</v>
      </c>
      <c r="N4" s="31">
        <f t="shared" si="0"/>
        <v>45203</v>
      </c>
      <c r="O4" s="31">
        <f t="shared" si="0"/>
        <v>45204</v>
      </c>
      <c r="P4" s="31">
        <f t="shared" si="0"/>
        <v>45205</v>
      </c>
      <c r="Q4" s="31">
        <f t="shared" si="0"/>
        <v>45206</v>
      </c>
      <c r="R4" s="31">
        <f t="shared" si="0"/>
        <v>45207</v>
      </c>
      <c r="S4" s="33">
        <v>49</v>
      </c>
      <c r="T4" s="31">
        <f t="shared" si="1"/>
        <v>45264</v>
      </c>
      <c r="U4" s="31">
        <f t="shared" si="1"/>
        <v>45265</v>
      </c>
      <c r="V4" s="31">
        <f t="shared" si="1"/>
        <v>45266</v>
      </c>
      <c r="W4" s="31">
        <f t="shared" si="1"/>
        <v>45267</v>
      </c>
      <c r="X4" s="31">
        <f t="shared" si="1"/>
        <v>45268</v>
      </c>
      <c r="Y4" s="31">
        <f t="shared" si="1"/>
        <v>45269</v>
      </c>
      <c r="Z4" s="31">
        <f t="shared" si="1"/>
        <v>45270</v>
      </c>
    </row>
    <row r="5" spans="1:28" s="4" customFormat="1" ht="9" customHeight="1" x14ac:dyDescent="0.15">
      <c r="B5" s="95"/>
      <c r="C5" s="95"/>
      <c r="D5" s="95"/>
      <c r="E5" s="95"/>
      <c r="F5" s="95"/>
      <c r="G5" s="95"/>
      <c r="H5" s="95"/>
      <c r="I5" s="95"/>
      <c r="J5" s="28"/>
      <c r="K5" s="33">
        <v>41</v>
      </c>
      <c r="L5" s="31">
        <f t="shared" si="0"/>
        <v>45208</v>
      </c>
      <c r="M5" s="31">
        <f t="shared" si="0"/>
        <v>45209</v>
      </c>
      <c r="N5" s="31">
        <f t="shared" si="0"/>
        <v>45210</v>
      </c>
      <c r="O5" s="31">
        <f t="shared" si="0"/>
        <v>45211</v>
      </c>
      <c r="P5" s="31">
        <f t="shared" si="0"/>
        <v>45212</v>
      </c>
      <c r="Q5" s="31">
        <f t="shared" si="0"/>
        <v>45213</v>
      </c>
      <c r="R5" s="31">
        <f t="shared" si="0"/>
        <v>45214</v>
      </c>
      <c r="S5" s="33">
        <v>50</v>
      </c>
      <c r="T5" s="31">
        <f t="shared" si="1"/>
        <v>45271</v>
      </c>
      <c r="U5" s="31">
        <f t="shared" si="1"/>
        <v>45272</v>
      </c>
      <c r="V5" s="31">
        <f t="shared" si="1"/>
        <v>45273</v>
      </c>
      <c r="W5" s="31">
        <f t="shared" si="1"/>
        <v>45274</v>
      </c>
      <c r="X5" s="31">
        <f t="shared" si="1"/>
        <v>45275</v>
      </c>
      <c r="Y5" s="31">
        <f t="shared" si="1"/>
        <v>45276</v>
      </c>
      <c r="Z5" s="31">
        <f t="shared" si="1"/>
        <v>45277</v>
      </c>
    </row>
    <row r="6" spans="1:28" s="4" customFormat="1" ht="9" customHeight="1" x14ac:dyDescent="0.15">
      <c r="B6" s="95"/>
      <c r="C6" s="95"/>
      <c r="D6" s="95"/>
      <c r="E6" s="95"/>
      <c r="F6" s="95"/>
      <c r="G6" s="95"/>
      <c r="H6" s="95"/>
      <c r="I6" s="95"/>
      <c r="J6" s="28"/>
      <c r="K6" s="33">
        <v>42</v>
      </c>
      <c r="L6" s="31">
        <f t="shared" si="0"/>
        <v>45215</v>
      </c>
      <c r="M6" s="31">
        <f t="shared" si="0"/>
        <v>45216</v>
      </c>
      <c r="N6" s="31">
        <f t="shared" si="0"/>
        <v>45217</v>
      </c>
      <c r="O6" s="31">
        <f t="shared" si="0"/>
        <v>45218</v>
      </c>
      <c r="P6" s="31">
        <f t="shared" si="0"/>
        <v>45219</v>
      </c>
      <c r="Q6" s="31">
        <f t="shared" si="0"/>
        <v>45220</v>
      </c>
      <c r="R6" s="31">
        <f t="shared" si="0"/>
        <v>45221</v>
      </c>
      <c r="S6" s="33">
        <v>51</v>
      </c>
      <c r="T6" s="31">
        <f t="shared" si="1"/>
        <v>45278</v>
      </c>
      <c r="U6" s="31">
        <f t="shared" si="1"/>
        <v>45279</v>
      </c>
      <c r="V6" s="31">
        <f t="shared" si="1"/>
        <v>45280</v>
      </c>
      <c r="W6" s="31">
        <f t="shared" si="1"/>
        <v>45281</v>
      </c>
      <c r="X6" s="31">
        <f t="shared" si="1"/>
        <v>45282</v>
      </c>
      <c r="Y6" s="31">
        <f t="shared" si="1"/>
        <v>45283</v>
      </c>
      <c r="Z6" s="31">
        <f t="shared" si="1"/>
        <v>45284</v>
      </c>
    </row>
    <row r="7" spans="1:28" s="4" customFormat="1" ht="9" customHeight="1" x14ac:dyDescent="0.15">
      <c r="B7" s="95"/>
      <c r="C7" s="95"/>
      <c r="D7" s="95"/>
      <c r="E7" s="95"/>
      <c r="F7" s="95"/>
      <c r="G7" s="95"/>
      <c r="H7" s="95"/>
      <c r="I7" s="95"/>
      <c r="J7" s="28"/>
      <c r="K7" s="33">
        <v>43</v>
      </c>
      <c r="L7" s="31">
        <f t="shared" si="0"/>
        <v>45222</v>
      </c>
      <c r="M7" s="31">
        <f t="shared" si="0"/>
        <v>45223</v>
      </c>
      <c r="N7" s="31">
        <f t="shared" si="0"/>
        <v>45224</v>
      </c>
      <c r="O7" s="31">
        <f t="shared" si="0"/>
        <v>45225</v>
      </c>
      <c r="P7" s="31">
        <f t="shared" si="0"/>
        <v>45226</v>
      </c>
      <c r="Q7" s="31">
        <f t="shared" si="0"/>
        <v>45227</v>
      </c>
      <c r="R7" s="31">
        <f t="shared" si="0"/>
        <v>45228</v>
      </c>
      <c r="S7" s="33">
        <v>52</v>
      </c>
      <c r="T7" s="31">
        <f t="shared" si="1"/>
        <v>45285</v>
      </c>
      <c r="U7" s="31">
        <f t="shared" si="1"/>
        <v>45286</v>
      </c>
      <c r="V7" s="31">
        <f t="shared" si="1"/>
        <v>45287</v>
      </c>
      <c r="W7" s="31">
        <f t="shared" si="1"/>
        <v>45288</v>
      </c>
      <c r="X7" s="31">
        <f t="shared" si="1"/>
        <v>45289</v>
      </c>
      <c r="Y7" s="31">
        <f t="shared" si="1"/>
        <v>45290</v>
      </c>
      <c r="Z7" s="31">
        <f t="shared" si="1"/>
        <v>45291</v>
      </c>
    </row>
    <row r="8" spans="1:28" s="5" customFormat="1" ht="9" customHeight="1" x14ac:dyDescent="0.2">
      <c r="B8" s="29"/>
      <c r="C8" s="29"/>
      <c r="D8" s="29"/>
      <c r="E8" s="29"/>
      <c r="F8" s="29"/>
      <c r="G8" s="29"/>
      <c r="H8" s="29"/>
      <c r="I8" s="29"/>
      <c r="J8" s="30"/>
      <c r="K8" s="33">
        <v>44</v>
      </c>
      <c r="L8" s="31">
        <f t="shared" si="0"/>
        <v>45229</v>
      </c>
      <c r="M8" s="31">
        <f t="shared" si="0"/>
        <v>45230</v>
      </c>
      <c r="N8" s="31" t="str">
        <f t="shared" si="0"/>
        <v/>
      </c>
      <c r="O8" s="31" t="str">
        <f t="shared" si="0"/>
        <v/>
      </c>
      <c r="P8" s="31" t="str">
        <f t="shared" si="0"/>
        <v/>
      </c>
      <c r="Q8" s="31" t="str">
        <f t="shared" si="0"/>
        <v/>
      </c>
      <c r="R8" s="31" t="str">
        <f t="shared" si="0"/>
        <v/>
      </c>
      <c r="S8" s="33"/>
      <c r="T8" s="31" t="str">
        <f t="shared" si="1"/>
        <v/>
      </c>
      <c r="U8" s="31" t="str">
        <f t="shared" si="1"/>
        <v/>
      </c>
      <c r="V8" s="31" t="str">
        <f t="shared" si="1"/>
        <v/>
      </c>
      <c r="W8" s="31" t="str">
        <f t="shared" si="1"/>
        <v/>
      </c>
      <c r="X8" s="31" t="str">
        <f t="shared" si="1"/>
        <v/>
      </c>
      <c r="Y8" s="31" t="str">
        <f t="shared" si="1"/>
        <v/>
      </c>
      <c r="Z8" s="31" t="str">
        <f t="shared" si="1"/>
        <v/>
      </c>
      <c r="AA8" s="23"/>
    </row>
    <row r="9" spans="1:28" s="1" customFormat="1" ht="21" customHeight="1" thickBot="1" x14ac:dyDescent="0.25">
      <c r="A9" s="20" t="s">
        <v>21</v>
      </c>
      <c r="B9" s="96">
        <f>B10</f>
        <v>45229</v>
      </c>
      <c r="C9" s="97"/>
      <c r="D9" s="98">
        <f>D10</f>
        <v>45230</v>
      </c>
      <c r="E9" s="97"/>
      <c r="F9" s="98">
        <f>F10</f>
        <v>45231</v>
      </c>
      <c r="G9" s="97"/>
      <c r="H9" s="98">
        <f>H10</f>
        <v>45232</v>
      </c>
      <c r="I9" s="97"/>
      <c r="J9" s="98">
        <f>J10</f>
        <v>45233</v>
      </c>
      <c r="K9" s="97"/>
      <c r="L9" s="98">
        <f>L10</f>
        <v>45234</v>
      </c>
      <c r="M9" s="96"/>
      <c r="N9" s="96"/>
      <c r="O9" s="96"/>
      <c r="P9" s="96"/>
      <c r="Q9" s="96"/>
      <c r="R9" s="96"/>
      <c r="S9" s="97"/>
      <c r="T9" s="96">
        <f>T10</f>
        <v>45235</v>
      </c>
      <c r="U9" s="96"/>
      <c r="V9" s="96"/>
      <c r="W9" s="96"/>
      <c r="X9" s="96"/>
      <c r="Y9" s="96"/>
      <c r="Z9" s="96"/>
      <c r="AA9" s="96"/>
    </row>
    <row r="10" spans="1:28" s="1" customFormat="1" ht="19.5" thickBot="1" x14ac:dyDescent="0.25">
      <c r="A10" s="100">
        <v>44</v>
      </c>
      <c r="B10" s="36">
        <f>$B$1-(WEEKDAY($B$1,1)-(jour_début-1))-IF((WEEKDAY($B$1,1)-(jour_début-1))&lt;=0,7,0)+1</f>
        <v>45229</v>
      </c>
      <c r="C10" s="38"/>
      <c r="D10" s="40">
        <f>B10+1</f>
        <v>45230</v>
      </c>
      <c r="E10" s="41"/>
      <c r="F10" s="46">
        <f>D10+1</f>
        <v>45231</v>
      </c>
      <c r="G10" s="47"/>
      <c r="H10" s="40">
        <f>F10+1</f>
        <v>45232</v>
      </c>
      <c r="I10" s="41"/>
      <c r="J10" s="40">
        <f>H10+1</f>
        <v>45233</v>
      </c>
      <c r="K10" s="41"/>
      <c r="L10" s="57">
        <f>J10+1</f>
        <v>45234</v>
      </c>
      <c r="M10" s="58"/>
      <c r="N10" s="65"/>
      <c r="O10" s="65"/>
      <c r="P10" s="65"/>
      <c r="Q10" s="65"/>
      <c r="R10" s="65"/>
      <c r="S10" s="71"/>
      <c r="T10" s="58">
        <f>L10+1</f>
        <v>45235</v>
      </c>
      <c r="U10" s="58"/>
      <c r="V10" s="65"/>
      <c r="W10" s="65"/>
      <c r="X10" s="65"/>
      <c r="Y10" s="65"/>
      <c r="Z10" s="65"/>
      <c r="AA10" s="66"/>
    </row>
    <row r="11" spans="1:28" s="1" customFormat="1" ht="12.75" customHeight="1" x14ac:dyDescent="0.2">
      <c r="A11" s="101"/>
      <c r="B11" s="88" t="s">
        <v>24</v>
      </c>
      <c r="C11" s="89"/>
      <c r="D11" s="88" t="s">
        <v>24</v>
      </c>
      <c r="E11" s="89"/>
      <c r="F11" s="88" t="s">
        <v>24</v>
      </c>
      <c r="G11" s="89"/>
      <c r="H11" s="88" t="s">
        <v>24</v>
      </c>
      <c r="I11" s="89"/>
      <c r="J11" s="77" t="s">
        <v>25</v>
      </c>
      <c r="K11" s="78"/>
      <c r="L11" s="86"/>
      <c r="M11" s="67"/>
      <c r="N11" s="67"/>
      <c r="O11" s="67"/>
      <c r="P11" s="67"/>
      <c r="Q11" s="67"/>
      <c r="R11" s="67"/>
      <c r="S11" s="87"/>
      <c r="T11" s="67"/>
      <c r="U11" s="67"/>
      <c r="V11" s="67"/>
      <c r="W11" s="67"/>
      <c r="X11" s="67"/>
      <c r="Y11" s="67"/>
      <c r="Z11" s="67"/>
      <c r="AA11" s="68"/>
    </row>
    <row r="12" spans="1:28" s="1" customFormat="1" ht="12.75" customHeight="1" x14ac:dyDescent="0.2">
      <c r="A12" s="101"/>
      <c r="B12" s="90"/>
      <c r="C12" s="91"/>
      <c r="D12" s="90"/>
      <c r="E12" s="91"/>
      <c r="F12" s="90"/>
      <c r="G12" s="91"/>
      <c r="H12" s="90"/>
      <c r="I12" s="91"/>
      <c r="J12" s="79"/>
      <c r="K12" s="80"/>
      <c r="L12" s="75"/>
      <c r="M12" s="63"/>
      <c r="N12" s="63"/>
      <c r="O12" s="63"/>
      <c r="P12" s="63"/>
      <c r="Q12" s="63"/>
      <c r="R12" s="63"/>
      <c r="S12" s="76"/>
      <c r="T12" s="63"/>
      <c r="U12" s="63"/>
      <c r="V12" s="63"/>
      <c r="W12" s="63"/>
      <c r="X12" s="63"/>
      <c r="Y12" s="63"/>
      <c r="Z12" s="63"/>
      <c r="AA12" s="64"/>
    </row>
    <row r="13" spans="1:28" s="1" customFormat="1" ht="13.5" thickBot="1" x14ac:dyDescent="0.25">
      <c r="A13" s="101"/>
      <c r="B13" s="73" t="s">
        <v>23</v>
      </c>
      <c r="C13" s="74"/>
      <c r="D13" s="73" t="s">
        <v>23</v>
      </c>
      <c r="E13" s="74"/>
      <c r="F13" s="73" t="s">
        <v>23</v>
      </c>
      <c r="G13" s="74"/>
      <c r="H13" s="73" t="s">
        <v>23</v>
      </c>
      <c r="I13" s="74"/>
      <c r="J13" s="59" t="s">
        <v>23</v>
      </c>
      <c r="K13" s="60"/>
      <c r="L13" s="81"/>
      <c r="M13" s="61"/>
      <c r="N13" s="61"/>
      <c r="O13" s="61"/>
      <c r="P13" s="61"/>
      <c r="Q13" s="61"/>
      <c r="R13" s="61"/>
      <c r="S13" s="82"/>
      <c r="T13" s="61"/>
      <c r="U13" s="61"/>
      <c r="V13" s="61"/>
      <c r="W13" s="61"/>
      <c r="X13" s="61"/>
      <c r="Y13" s="61"/>
      <c r="Z13" s="61"/>
      <c r="AA13" s="62"/>
    </row>
    <row r="14" spans="1:28" s="1" customFormat="1" ht="12.75" customHeight="1" x14ac:dyDescent="0.2">
      <c r="A14" s="101"/>
      <c r="B14" s="104" t="s">
        <v>18</v>
      </c>
      <c r="C14" s="84"/>
      <c r="D14" s="85" t="s">
        <v>18</v>
      </c>
      <c r="E14" s="84"/>
      <c r="F14" s="85" t="s">
        <v>18</v>
      </c>
      <c r="G14" s="84"/>
      <c r="H14" s="85" t="s">
        <v>18</v>
      </c>
      <c r="I14" s="84"/>
      <c r="J14" s="77" t="s">
        <v>25</v>
      </c>
      <c r="K14" s="78"/>
      <c r="L14" s="75"/>
      <c r="M14" s="63"/>
      <c r="N14" s="63"/>
      <c r="O14" s="63"/>
      <c r="P14" s="63"/>
      <c r="Q14" s="63"/>
      <c r="R14" s="63"/>
      <c r="S14" s="76"/>
      <c r="T14" s="63"/>
      <c r="U14" s="63"/>
      <c r="V14" s="63"/>
      <c r="W14" s="63"/>
      <c r="X14" s="63"/>
      <c r="Y14" s="63"/>
      <c r="Z14" s="63"/>
      <c r="AA14" s="64"/>
    </row>
    <row r="15" spans="1:28" s="2" customFormat="1" ht="13.15" customHeight="1" x14ac:dyDescent="0.2">
      <c r="A15" s="101"/>
      <c r="B15" s="104"/>
      <c r="C15" s="84"/>
      <c r="D15" s="85"/>
      <c r="E15" s="84"/>
      <c r="F15" s="85"/>
      <c r="G15" s="84"/>
      <c r="H15" s="85"/>
      <c r="I15" s="84"/>
      <c r="J15" s="79"/>
      <c r="K15" s="80"/>
      <c r="L15" s="75"/>
      <c r="M15" s="63"/>
      <c r="N15" s="63"/>
      <c r="O15" s="63"/>
      <c r="P15" s="63"/>
      <c r="Q15" s="63"/>
      <c r="R15" s="63"/>
      <c r="S15" s="76"/>
      <c r="T15" s="63"/>
      <c r="U15" s="63"/>
      <c r="V15" s="63"/>
      <c r="W15" s="63"/>
      <c r="X15" s="63"/>
      <c r="Y15" s="63"/>
      <c r="Z15" s="63"/>
      <c r="AA15" s="64"/>
      <c r="AB15" s="1"/>
    </row>
    <row r="16" spans="1:28" s="1" customFormat="1" ht="13.5" thickBot="1" x14ac:dyDescent="0.25">
      <c r="A16" s="102"/>
      <c r="B16" s="72" t="s">
        <v>23</v>
      </c>
      <c r="C16" s="60"/>
      <c r="D16" s="72" t="s">
        <v>23</v>
      </c>
      <c r="E16" s="60"/>
      <c r="F16" s="72" t="s">
        <v>23</v>
      </c>
      <c r="G16" s="60"/>
      <c r="H16" s="72" t="s">
        <v>23</v>
      </c>
      <c r="I16" s="60"/>
      <c r="J16" s="59" t="s">
        <v>23</v>
      </c>
      <c r="K16" s="60"/>
      <c r="L16" s="69"/>
      <c r="M16" s="55"/>
      <c r="N16" s="55"/>
      <c r="O16" s="55"/>
      <c r="P16" s="55"/>
      <c r="Q16" s="55"/>
      <c r="R16" s="55"/>
      <c r="S16" s="70"/>
      <c r="T16" s="55"/>
      <c r="U16" s="55"/>
      <c r="V16" s="55"/>
      <c r="W16" s="55"/>
      <c r="X16" s="55"/>
      <c r="Y16" s="55"/>
      <c r="Z16" s="55"/>
      <c r="AA16" s="56"/>
    </row>
    <row r="17" spans="1:28" s="1" customFormat="1" ht="19.5" thickBot="1" x14ac:dyDescent="0.25">
      <c r="A17" s="100">
        <v>45</v>
      </c>
      <c r="B17" s="37">
        <f>T10+1</f>
        <v>45236</v>
      </c>
      <c r="C17" s="38"/>
      <c r="D17" s="40">
        <f>B17+1</f>
        <v>45237</v>
      </c>
      <c r="E17" s="41"/>
      <c r="F17" s="40">
        <f>D17+1</f>
        <v>45238</v>
      </c>
      <c r="G17" s="41"/>
      <c r="H17" s="40">
        <f>F17+1</f>
        <v>45239</v>
      </c>
      <c r="I17" s="41"/>
      <c r="J17" s="40">
        <f>H17+1</f>
        <v>45240</v>
      </c>
      <c r="K17" s="41"/>
      <c r="L17" s="57">
        <f>J17+1</f>
        <v>45241</v>
      </c>
      <c r="M17" s="58"/>
      <c r="N17" s="65"/>
      <c r="O17" s="65"/>
      <c r="P17" s="65"/>
      <c r="Q17" s="65"/>
      <c r="R17" s="65"/>
      <c r="S17" s="71"/>
      <c r="T17" s="58">
        <f>L17+1</f>
        <v>45242</v>
      </c>
      <c r="U17" s="58"/>
      <c r="V17" s="65"/>
      <c r="W17" s="65"/>
      <c r="X17" s="65"/>
      <c r="Y17" s="65"/>
      <c r="Z17" s="65"/>
      <c r="AA17" s="66"/>
    </row>
    <row r="18" spans="1:28" s="1" customFormat="1" ht="12.75" customHeight="1" x14ac:dyDescent="0.2">
      <c r="A18" s="101"/>
      <c r="B18" s="88" t="s">
        <v>24</v>
      </c>
      <c r="C18" s="89"/>
      <c r="D18" s="88" t="s">
        <v>24</v>
      </c>
      <c r="E18" s="89"/>
      <c r="F18" s="88" t="s">
        <v>24</v>
      </c>
      <c r="G18" s="89"/>
      <c r="H18" s="88" t="s">
        <v>24</v>
      </c>
      <c r="I18" s="89"/>
      <c r="J18" s="77" t="s">
        <v>25</v>
      </c>
      <c r="K18" s="78"/>
      <c r="L18" s="86"/>
      <c r="M18" s="67"/>
      <c r="N18" s="67"/>
      <c r="O18" s="67"/>
      <c r="P18" s="67"/>
      <c r="Q18" s="67"/>
      <c r="R18" s="67"/>
      <c r="S18" s="87"/>
      <c r="T18" s="67"/>
      <c r="U18" s="67"/>
      <c r="V18" s="67"/>
      <c r="W18" s="67"/>
      <c r="X18" s="67"/>
      <c r="Y18" s="67"/>
      <c r="Z18" s="67"/>
      <c r="AA18" s="68"/>
    </row>
    <row r="19" spans="1:28" s="1" customFormat="1" ht="12.75" customHeight="1" x14ac:dyDescent="0.2">
      <c r="A19" s="101"/>
      <c r="B19" s="90"/>
      <c r="C19" s="91"/>
      <c r="D19" s="90"/>
      <c r="E19" s="91"/>
      <c r="F19" s="90"/>
      <c r="G19" s="91"/>
      <c r="H19" s="90"/>
      <c r="I19" s="91"/>
      <c r="J19" s="79"/>
      <c r="K19" s="80"/>
      <c r="L19" s="81"/>
      <c r="M19" s="61"/>
      <c r="N19" s="61"/>
      <c r="O19" s="61"/>
      <c r="P19" s="61"/>
      <c r="Q19" s="61"/>
      <c r="R19" s="61"/>
      <c r="S19" s="82"/>
      <c r="T19" s="61"/>
      <c r="U19" s="61"/>
      <c r="V19" s="61"/>
      <c r="W19" s="61"/>
      <c r="X19" s="61"/>
      <c r="Y19" s="61"/>
      <c r="Z19" s="61"/>
      <c r="AA19" s="62"/>
    </row>
    <row r="20" spans="1:28" s="1" customFormat="1" ht="13.5" thickBot="1" x14ac:dyDescent="0.25">
      <c r="A20" s="101"/>
      <c r="B20" s="73" t="s">
        <v>23</v>
      </c>
      <c r="C20" s="74"/>
      <c r="D20" s="73" t="s">
        <v>23</v>
      </c>
      <c r="E20" s="74"/>
      <c r="F20" s="73" t="s">
        <v>23</v>
      </c>
      <c r="G20" s="74"/>
      <c r="H20" s="73" t="s">
        <v>23</v>
      </c>
      <c r="I20" s="74"/>
      <c r="J20" s="59" t="s">
        <v>23</v>
      </c>
      <c r="K20" s="60"/>
      <c r="L20" s="75"/>
      <c r="M20" s="63"/>
      <c r="N20" s="63"/>
      <c r="O20" s="63"/>
      <c r="P20" s="63"/>
      <c r="Q20" s="63"/>
      <c r="R20" s="63"/>
      <c r="S20" s="76"/>
      <c r="T20" s="63"/>
      <c r="U20" s="63"/>
      <c r="V20" s="63"/>
      <c r="W20" s="63"/>
      <c r="X20" s="63"/>
      <c r="Y20" s="63"/>
      <c r="Z20" s="63"/>
      <c r="AA20" s="64"/>
    </row>
    <row r="21" spans="1:28" s="2" customFormat="1" ht="13.15" customHeight="1" x14ac:dyDescent="0.2">
      <c r="A21" s="101"/>
      <c r="B21" s="92" t="s">
        <v>19</v>
      </c>
      <c r="C21" s="93"/>
      <c r="D21" s="94" t="s">
        <v>19</v>
      </c>
      <c r="E21" s="93"/>
      <c r="F21" s="94" t="s">
        <v>19</v>
      </c>
      <c r="G21" s="93"/>
      <c r="H21" s="94" t="s">
        <v>19</v>
      </c>
      <c r="I21" s="93"/>
      <c r="J21" s="77" t="s">
        <v>25</v>
      </c>
      <c r="K21" s="78"/>
      <c r="L21" s="75"/>
      <c r="M21" s="63"/>
      <c r="N21" s="63"/>
      <c r="O21" s="63"/>
      <c r="P21" s="63"/>
      <c r="Q21" s="63"/>
      <c r="R21" s="63"/>
      <c r="S21" s="76"/>
      <c r="T21" s="63"/>
      <c r="U21" s="63"/>
      <c r="V21" s="63"/>
      <c r="W21" s="63"/>
      <c r="X21" s="63"/>
      <c r="Y21" s="63"/>
      <c r="Z21" s="63"/>
      <c r="AA21" s="64"/>
      <c r="AB21" s="1"/>
    </row>
    <row r="22" spans="1:28" s="1" customFormat="1" ht="12.75" customHeight="1" x14ac:dyDescent="0.2">
      <c r="A22" s="101"/>
      <c r="B22" s="92"/>
      <c r="C22" s="93"/>
      <c r="D22" s="94"/>
      <c r="E22" s="93"/>
      <c r="F22" s="94"/>
      <c r="G22" s="93"/>
      <c r="H22" s="94"/>
      <c r="I22" s="93"/>
      <c r="J22" s="79"/>
      <c r="K22" s="80"/>
      <c r="L22" s="75"/>
      <c r="M22" s="63"/>
      <c r="N22" s="63"/>
      <c r="O22" s="63"/>
      <c r="P22" s="63"/>
      <c r="Q22" s="63"/>
      <c r="R22" s="63"/>
      <c r="S22" s="76"/>
      <c r="T22" s="63"/>
      <c r="U22" s="63"/>
      <c r="V22" s="63"/>
      <c r="W22" s="63"/>
      <c r="X22" s="63"/>
      <c r="Y22" s="63"/>
      <c r="Z22" s="63"/>
      <c r="AA22" s="64"/>
    </row>
    <row r="23" spans="1:28" s="1" customFormat="1" ht="13.5" thickBot="1" x14ac:dyDescent="0.25">
      <c r="A23" s="102"/>
      <c r="B23" s="59" t="s">
        <v>23</v>
      </c>
      <c r="C23" s="60"/>
      <c r="D23" s="59" t="s">
        <v>23</v>
      </c>
      <c r="E23" s="60"/>
      <c r="F23" s="59" t="s">
        <v>23</v>
      </c>
      <c r="G23" s="60"/>
      <c r="H23" s="59" t="s">
        <v>23</v>
      </c>
      <c r="I23" s="60"/>
      <c r="J23" s="59" t="s">
        <v>23</v>
      </c>
      <c r="K23" s="60"/>
      <c r="L23" s="69"/>
      <c r="M23" s="55"/>
      <c r="N23" s="55"/>
      <c r="O23" s="55"/>
      <c r="P23" s="55"/>
      <c r="Q23" s="55"/>
      <c r="R23" s="55"/>
      <c r="S23" s="70"/>
      <c r="T23" s="55"/>
      <c r="U23" s="55"/>
      <c r="V23" s="55"/>
      <c r="W23" s="55"/>
      <c r="X23" s="55"/>
      <c r="Y23" s="55"/>
      <c r="Z23" s="55"/>
      <c r="AA23" s="56"/>
    </row>
    <row r="24" spans="1:28" s="1" customFormat="1" ht="19.5" thickBot="1" x14ac:dyDescent="0.25">
      <c r="A24" s="100">
        <v>46</v>
      </c>
      <c r="B24" s="36">
        <f>T17+1</f>
        <v>45243</v>
      </c>
      <c r="C24" s="38"/>
      <c r="D24" s="40">
        <f>B24+1</f>
        <v>45244</v>
      </c>
      <c r="E24" s="41"/>
      <c r="F24" s="40">
        <f>D24+1</f>
        <v>45245</v>
      </c>
      <c r="G24" s="41"/>
      <c r="H24" s="40">
        <f>F24+1</f>
        <v>45246</v>
      </c>
      <c r="I24" s="41"/>
      <c r="J24" s="40">
        <f>H24+1</f>
        <v>45247</v>
      </c>
      <c r="K24" s="41"/>
      <c r="L24" s="57">
        <f>J24+1</f>
        <v>45248</v>
      </c>
      <c r="M24" s="58"/>
      <c r="N24" s="65"/>
      <c r="O24" s="65"/>
      <c r="P24" s="65"/>
      <c r="Q24" s="65"/>
      <c r="R24" s="65"/>
      <c r="S24" s="71"/>
      <c r="T24" s="58">
        <f>L24+1</f>
        <v>45249</v>
      </c>
      <c r="U24" s="58"/>
      <c r="V24" s="65"/>
      <c r="W24" s="65"/>
      <c r="X24" s="65"/>
      <c r="Y24" s="65"/>
      <c r="Z24" s="65"/>
      <c r="AA24" s="66"/>
    </row>
    <row r="25" spans="1:28" s="1" customFormat="1" ht="12.75" customHeight="1" x14ac:dyDescent="0.2">
      <c r="A25" s="101"/>
      <c r="B25" s="88" t="s">
        <v>24</v>
      </c>
      <c r="C25" s="89"/>
      <c r="D25" s="88" t="s">
        <v>24</v>
      </c>
      <c r="E25" s="89"/>
      <c r="F25" s="88" t="s">
        <v>24</v>
      </c>
      <c r="G25" s="89"/>
      <c r="H25" s="88" t="s">
        <v>24</v>
      </c>
      <c r="I25" s="89"/>
      <c r="J25" s="77" t="s">
        <v>25</v>
      </c>
      <c r="K25" s="78"/>
      <c r="L25" s="86"/>
      <c r="M25" s="67"/>
      <c r="N25" s="67"/>
      <c r="O25" s="67"/>
      <c r="P25" s="67"/>
      <c r="Q25" s="67"/>
      <c r="R25" s="67"/>
      <c r="S25" s="87"/>
      <c r="T25" s="67"/>
      <c r="U25" s="67"/>
      <c r="V25" s="67"/>
      <c r="W25" s="67"/>
      <c r="X25" s="67"/>
      <c r="Y25" s="67"/>
      <c r="Z25" s="67"/>
      <c r="AA25" s="68"/>
    </row>
    <row r="26" spans="1:28" s="1" customFormat="1" ht="12.75" customHeight="1" x14ac:dyDescent="0.2">
      <c r="A26" s="101"/>
      <c r="B26" s="90"/>
      <c r="C26" s="91"/>
      <c r="D26" s="90"/>
      <c r="E26" s="91"/>
      <c r="F26" s="90"/>
      <c r="G26" s="91"/>
      <c r="H26" s="90"/>
      <c r="I26" s="91"/>
      <c r="J26" s="79"/>
      <c r="K26" s="80"/>
      <c r="L26" s="75"/>
      <c r="M26" s="63"/>
      <c r="N26" s="63"/>
      <c r="O26" s="63"/>
      <c r="P26" s="63"/>
      <c r="Q26" s="63"/>
      <c r="R26" s="63"/>
      <c r="S26" s="76"/>
      <c r="T26" s="63"/>
      <c r="U26" s="63"/>
      <c r="V26" s="63"/>
      <c r="W26" s="63"/>
      <c r="X26" s="63"/>
      <c r="Y26" s="63"/>
      <c r="Z26" s="63"/>
      <c r="AA26" s="64"/>
    </row>
    <row r="27" spans="1:28" s="2" customFormat="1" ht="13.5" thickBot="1" x14ac:dyDescent="0.25">
      <c r="A27" s="101"/>
      <c r="B27" s="73" t="s">
        <v>23</v>
      </c>
      <c r="C27" s="74"/>
      <c r="D27" s="73" t="s">
        <v>23</v>
      </c>
      <c r="E27" s="74"/>
      <c r="F27" s="73" t="s">
        <v>23</v>
      </c>
      <c r="G27" s="74"/>
      <c r="H27" s="73" t="s">
        <v>23</v>
      </c>
      <c r="I27" s="74"/>
      <c r="J27" s="59" t="s">
        <v>23</v>
      </c>
      <c r="K27" s="60"/>
      <c r="L27" s="81"/>
      <c r="M27" s="61"/>
      <c r="N27" s="61"/>
      <c r="O27" s="61"/>
      <c r="P27" s="61"/>
      <c r="Q27" s="61"/>
      <c r="R27" s="61"/>
      <c r="S27" s="82"/>
      <c r="T27" s="61"/>
      <c r="U27" s="61"/>
      <c r="V27" s="61"/>
      <c r="W27" s="61"/>
      <c r="X27" s="61"/>
      <c r="Y27" s="61"/>
      <c r="Z27" s="61"/>
      <c r="AA27" s="62"/>
      <c r="AB27" s="1"/>
    </row>
    <row r="28" spans="1:28" s="1" customFormat="1" ht="12.75" customHeight="1" x14ac:dyDescent="0.2">
      <c r="A28" s="101"/>
      <c r="B28" s="104" t="s">
        <v>18</v>
      </c>
      <c r="C28" s="84"/>
      <c r="D28" s="85" t="s">
        <v>18</v>
      </c>
      <c r="E28" s="84"/>
      <c r="F28" s="85" t="s">
        <v>18</v>
      </c>
      <c r="G28" s="84"/>
      <c r="H28" s="85" t="s">
        <v>18</v>
      </c>
      <c r="I28" s="84"/>
      <c r="J28" s="77" t="s">
        <v>25</v>
      </c>
      <c r="K28" s="78"/>
      <c r="L28" s="75"/>
      <c r="M28" s="63"/>
      <c r="N28" s="63"/>
      <c r="O28" s="63"/>
      <c r="P28" s="63"/>
      <c r="Q28" s="63"/>
      <c r="R28" s="63"/>
      <c r="S28" s="76"/>
      <c r="T28" s="63"/>
      <c r="U28" s="63"/>
      <c r="V28" s="63"/>
      <c r="W28" s="63"/>
      <c r="X28" s="63"/>
      <c r="Y28" s="63"/>
      <c r="Z28" s="63"/>
      <c r="AA28" s="64"/>
    </row>
    <row r="29" spans="1:28" s="1" customFormat="1" ht="12.75" customHeight="1" x14ac:dyDescent="0.2">
      <c r="A29" s="101"/>
      <c r="B29" s="104"/>
      <c r="C29" s="84"/>
      <c r="D29" s="85"/>
      <c r="E29" s="84"/>
      <c r="F29" s="85"/>
      <c r="G29" s="84"/>
      <c r="H29" s="85"/>
      <c r="I29" s="84"/>
      <c r="J29" s="79"/>
      <c r="K29" s="80"/>
      <c r="L29" s="75"/>
      <c r="M29" s="63"/>
      <c r="N29" s="63"/>
      <c r="O29" s="63"/>
      <c r="P29" s="63"/>
      <c r="Q29" s="63"/>
      <c r="R29" s="63"/>
      <c r="S29" s="76"/>
      <c r="T29" s="63"/>
      <c r="U29" s="63"/>
      <c r="V29" s="63"/>
      <c r="W29" s="63"/>
      <c r="X29" s="63"/>
      <c r="Y29" s="63"/>
      <c r="Z29" s="63"/>
      <c r="AA29" s="64"/>
    </row>
    <row r="30" spans="1:28" s="1" customFormat="1" ht="13.5" thickBot="1" x14ac:dyDescent="0.25">
      <c r="A30" s="102"/>
      <c r="B30" s="72" t="s">
        <v>23</v>
      </c>
      <c r="C30" s="60"/>
      <c r="D30" s="72" t="s">
        <v>23</v>
      </c>
      <c r="E30" s="60"/>
      <c r="F30" s="72" t="s">
        <v>23</v>
      </c>
      <c r="G30" s="60"/>
      <c r="H30" s="72" t="s">
        <v>23</v>
      </c>
      <c r="I30" s="60"/>
      <c r="J30" s="59" t="s">
        <v>23</v>
      </c>
      <c r="K30" s="60"/>
      <c r="L30" s="69"/>
      <c r="M30" s="55"/>
      <c r="N30" s="55"/>
      <c r="O30" s="55"/>
      <c r="P30" s="55"/>
      <c r="Q30" s="55"/>
      <c r="R30" s="55"/>
      <c r="S30" s="70"/>
      <c r="T30" s="55"/>
      <c r="U30" s="55"/>
      <c r="V30" s="55"/>
      <c r="W30" s="55"/>
      <c r="X30" s="55"/>
      <c r="Y30" s="55"/>
      <c r="Z30" s="55"/>
      <c r="AA30" s="56"/>
    </row>
    <row r="31" spans="1:28" s="1" customFormat="1" ht="19.5" thickBot="1" x14ac:dyDescent="0.25">
      <c r="A31" s="100">
        <v>47</v>
      </c>
      <c r="B31" s="36">
        <f>T24+1</f>
        <v>45250</v>
      </c>
      <c r="C31" s="38"/>
      <c r="D31" s="40">
        <f>B31+1</f>
        <v>45251</v>
      </c>
      <c r="E31" s="41"/>
      <c r="F31" s="40">
        <f>D31+1</f>
        <v>45252</v>
      </c>
      <c r="G31" s="41"/>
      <c r="H31" s="40">
        <f>F31+1</f>
        <v>45253</v>
      </c>
      <c r="I31" s="41"/>
      <c r="J31" s="40">
        <f>H31+1</f>
        <v>45254</v>
      </c>
      <c r="K31" s="41"/>
      <c r="L31" s="57">
        <f>J31+1</f>
        <v>45255</v>
      </c>
      <c r="M31" s="58"/>
      <c r="N31" s="65"/>
      <c r="O31" s="65"/>
      <c r="P31" s="65"/>
      <c r="Q31" s="65"/>
      <c r="R31" s="65"/>
      <c r="S31" s="71"/>
      <c r="T31" s="58">
        <f>L31+1</f>
        <v>45256</v>
      </c>
      <c r="U31" s="58"/>
      <c r="V31" s="65"/>
      <c r="W31" s="65"/>
      <c r="X31" s="65"/>
      <c r="Y31" s="65"/>
      <c r="Z31" s="65"/>
      <c r="AA31" s="66"/>
    </row>
    <row r="32" spans="1:28" s="1" customFormat="1" ht="12.75" customHeight="1" x14ac:dyDescent="0.2">
      <c r="A32" s="101"/>
      <c r="B32" s="88" t="s">
        <v>24</v>
      </c>
      <c r="C32" s="89"/>
      <c r="D32" s="88" t="s">
        <v>24</v>
      </c>
      <c r="E32" s="89"/>
      <c r="F32" s="88" t="s">
        <v>24</v>
      </c>
      <c r="G32" s="89"/>
      <c r="H32" s="88" t="s">
        <v>24</v>
      </c>
      <c r="I32" s="89"/>
      <c r="J32" s="77" t="s">
        <v>25</v>
      </c>
      <c r="K32" s="78"/>
      <c r="L32" s="86"/>
      <c r="M32" s="67"/>
      <c r="N32" s="67"/>
      <c r="O32" s="67"/>
      <c r="P32" s="67"/>
      <c r="Q32" s="67"/>
      <c r="R32" s="67"/>
      <c r="S32" s="87"/>
      <c r="T32" s="67"/>
      <c r="U32" s="67"/>
      <c r="V32" s="67"/>
      <c r="W32" s="67"/>
      <c r="X32" s="67"/>
      <c r="Y32" s="67"/>
      <c r="Z32" s="67"/>
      <c r="AA32" s="68"/>
    </row>
    <row r="33" spans="1:28" s="2" customFormat="1" ht="12.75" customHeight="1" x14ac:dyDescent="0.2">
      <c r="A33" s="101"/>
      <c r="B33" s="90"/>
      <c r="C33" s="91"/>
      <c r="D33" s="90"/>
      <c r="E33" s="91"/>
      <c r="F33" s="90"/>
      <c r="G33" s="91"/>
      <c r="H33" s="90"/>
      <c r="I33" s="91"/>
      <c r="J33" s="79"/>
      <c r="K33" s="80"/>
      <c r="L33" s="75"/>
      <c r="M33" s="63"/>
      <c r="N33" s="63"/>
      <c r="O33" s="63"/>
      <c r="P33" s="63"/>
      <c r="Q33" s="63"/>
      <c r="R33" s="63"/>
      <c r="S33" s="76"/>
      <c r="T33" s="63"/>
      <c r="U33" s="63"/>
      <c r="V33" s="63"/>
      <c r="W33" s="63"/>
      <c r="X33" s="63"/>
      <c r="Y33" s="63"/>
      <c r="Z33" s="63"/>
      <c r="AA33" s="64"/>
      <c r="AB33" s="1"/>
    </row>
    <row r="34" spans="1:28" s="1" customFormat="1" ht="13.5" thickBot="1" x14ac:dyDescent="0.25">
      <c r="A34" s="101"/>
      <c r="B34" s="73" t="s">
        <v>23</v>
      </c>
      <c r="C34" s="74"/>
      <c r="D34" s="73" t="s">
        <v>23</v>
      </c>
      <c r="E34" s="74"/>
      <c r="F34" s="73" t="s">
        <v>23</v>
      </c>
      <c r="G34" s="74"/>
      <c r="H34" s="73" t="s">
        <v>23</v>
      </c>
      <c r="I34" s="74"/>
      <c r="J34" s="59" t="s">
        <v>23</v>
      </c>
      <c r="K34" s="60"/>
      <c r="L34" s="81"/>
      <c r="M34" s="61"/>
      <c r="N34" s="61"/>
      <c r="O34" s="61"/>
      <c r="P34" s="61"/>
      <c r="Q34" s="61"/>
      <c r="R34" s="61"/>
      <c r="S34" s="82"/>
      <c r="T34" s="61"/>
      <c r="U34" s="61"/>
      <c r="V34" s="61"/>
      <c r="W34" s="61"/>
      <c r="X34" s="61"/>
      <c r="Y34" s="61"/>
      <c r="Z34" s="61"/>
      <c r="AA34" s="62"/>
    </row>
    <row r="35" spans="1:28" s="1" customFormat="1" ht="12.75" customHeight="1" x14ac:dyDescent="0.2">
      <c r="A35" s="101"/>
      <c r="B35" s="92" t="s">
        <v>19</v>
      </c>
      <c r="C35" s="93"/>
      <c r="D35" s="94" t="s">
        <v>19</v>
      </c>
      <c r="E35" s="93"/>
      <c r="F35" s="94" t="s">
        <v>19</v>
      </c>
      <c r="G35" s="93"/>
      <c r="H35" s="94" t="s">
        <v>19</v>
      </c>
      <c r="I35" s="93"/>
      <c r="J35" s="77" t="s">
        <v>25</v>
      </c>
      <c r="K35" s="78"/>
      <c r="L35" s="75"/>
      <c r="M35" s="63"/>
      <c r="N35" s="63"/>
      <c r="O35" s="63"/>
      <c r="P35" s="63"/>
      <c r="Q35" s="63"/>
      <c r="R35" s="63"/>
      <c r="S35" s="76"/>
      <c r="T35" s="63"/>
      <c r="U35" s="63"/>
      <c r="V35" s="63"/>
      <c r="W35" s="63"/>
      <c r="X35" s="63"/>
      <c r="Y35" s="63"/>
      <c r="Z35" s="63"/>
      <c r="AA35" s="64"/>
    </row>
    <row r="36" spans="1:28" s="1" customFormat="1" ht="12.75" customHeight="1" x14ac:dyDescent="0.2">
      <c r="A36" s="101"/>
      <c r="B36" s="92"/>
      <c r="C36" s="93"/>
      <c r="D36" s="94"/>
      <c r="E36" s="93"/>
      <c r="F36" s="94"/>
      <c r="G36" s="93"/>
      <c r="H36" s="94"/>
      <c r="I36" s="93"/>
      <c r="J36" s="79"/>
      <c r="K36" s="80"/>
      <c r="L36" s="75"/>
      <c r="M36" s="63"/>
      <c r="N36" s="63"/>
      <c r="O36" s="63"/>
      <c r="P36" s="63"/>
      <c r="Q36" s="63"/>
      <c r="R36" s="63"/>
      <c r="S36" s="76"/>
      <c r="T36" s="63"/>
      <c r="U36" s="63"/>
      <c r="V36" s="63"/>
      <c r="W36" s="63"/>
      <c r="X36" s="63"/>
      <c r="Y36" s="63"/>
      <c r="Z36" s="63"/>
      <c r="AA36" s="64"/>
    </row>
    <row r="37" spans="1:28" s="1" customFormat="1" ht="13.5" thickBot="1" x14ac:dyDescent="0.25">
      <c r="A37" s="102"/>
      <c r="B37" s="59" t="s">
        <v>23</v>
      </c>
      <c r="C37" s="60"/>
      <c r="D37" s="59" t="s">
        <v>23</v>
      </c>
      <c r="E37" s="60"/>
      <c r="F37" s="59" t="s">
        <v>23</v>
      </c>
      <c r="G37" s="60"/>
      <c r="H37" s="59" t="s">
        <v>23</v>
      </c>
      <c r="I37" s="60"/>
      <c r="J37" s="59" t="s">
        <v>23</v>
      </c>
      <c r="K37" s="60"/>
      <c r="L37" s="75"/>
      <c r="M37" s="63"/>
      <c r="N37" s="63"/>
      <c r="O37" s="63"/>
      <c r="P37" s="63"/>
      <c r="Q37" s="63"/>
      <c r="R37" s="63"/>
      <c r="S37" s="76"/>
      <c r="T37" s="63"/>
      <c r="U37" s="63"/>
      <c r="V37" s="63"/>
      <c r="W37" s="63"/>
      <c r="X37" s="63"/>
      <c r="Y37" s="63"/>
      <c r="Z37" s="63"/>
      <c r="AA37" s="64"/>
    </row>
    <row r="38" spans="1:28" s="1" customFormat="1" ht="19.5" thickBot="1" x14ac:dyDescent="0.25">
      <c r="A38" s="100">
        <v>48</v>
      </c>
      <c r="B38" s="36">
        <f>T31+1</f>
        <v>45257</v>
      </c>
      <c r="C38" s="38"/>
      <c r="D38" s="40">
        <f>B38+1</f>
        <v>45258</v>
      </c>
      <c r="E38" s="41"/>
      <c r="F38" s="40">
        <f>D38+1</f>
        <v>45259</v>
      </c>
      <c r="G38" s="41"/>
      <c r="H38" s="40">
        <f>F38+1</f>
        <v>45260</v>
      </c>
      <c r="I38" s="41"/>
      <c r="J38" s="40">
        <f>H38+1</f>
        <v>45261</v>
      </c>
      <c r="K38" s="41"/>
      <c r="L38" s="57">
        <f>J38+1</f>
        <v>45262</v>
      </c>
      <c r="M38" s="58"/>
      <c r="N38" s="65"/>
      <c r="O38" s="65"/>
      <c r="P38" s="65"/>
      <c r="Q38" s="65"/>
      <c r="R38" s="65"/>
      <c r="S38" s="71"/>
      <c r="T38" s="58">
        <f>L38+1</f>
        <v>45263</v>
      </c>
      <c r="U38" s="58"/>
      <c r="V38" s="65"/>
      <c r="W38" s="65"/>
      <c r="X38" s="65"/>
      <c r="Y38" s="65"/>
      <c r="Z38" s="65"/>
      <c r="AA38" s="66"/>
    </row>
    <row r="39" spans="1:28" s="2" customFormat="1" ht="12.75" customHeight="1" x14ac:dyDescent="0.2">
      <c r="A39" s="101"/>
      <c r="B39" s="88" t="s">
        <v>24</v>
      </c>
      <c r="C39" s="89"/>
      <c r="D39" s="88" t="s">
        <v>24</v>
      </c>
      <c r="E39" s="89"/>
      <c r="F39" s="88" t="s">
        <v>24</v>
      </c>
      <c r="G39" s="89"/>
      <c r="H39" s="88" t="s">
        <v>24</v>
      </c>
      <c r="I39" s="89"/>
      <c r="J39" s="77" t="s">
        <v>25</v>
      </c>
      <c r="K39" s="78"/>
      <c r="L39" s="86"/>
      <c r="M39" s="67"/>
      <c r="N39" s="67"/>
      <c r="O39" s="67"/>
      <c r="P39" s="67"/>
      <c r="Q39" s="67"/>
      <c r="R39" s="67"/>
      <c r="S39" s="87"/>
      <c r="T39" s="67"/>
      <c r="U39" s="67"/>
      <c r="V39" s="67"/>
      <c r="W39" s="67"/>
      <c r="X39" s="67"/>
      <c r="Y39" s="67"/>
      <c r="Z39" s="67"/>
      <c r="AA39" s="68"/>
      <c r="AB39" s="1"/>
    </row>
    <row r="40" spans="1:28" ht="12.75" customHeight="1" x14ac:dyDescent="0.2">
      <c r="A40" s="101"/>
      <c r="B40" s="90"/>
      <c r="C40" s="91"/>
      <c r="D40" s="90"/>
      <c r="E40" s="91"/>
      <c r="F40" s="90"/>
      <c r="G40" s="91"/>
      <c r="H40" s="90"/>
      <c r="I40" s="91"/>
      <c r="J40" s="79"/>
      <c r="K40" s="80"/>
      <c r="L40" s="75"/>
      <c r="M40" s="63"/>
      <c r="N40" s="63"/>
      <c r="O40" s="63"/>
      <c r="P40" s="63"/>
      <c r="Q40" s="63"/>
      <c r="R40" s="63"/>
      <c r="S40" s="76"/>
      <c r="T40" s="63"/>
      <c r="U40" s="63"/>
      <c r="V40" s="63"/>
      <c r="W40" s="63"/>
      <c r="X40" s="63"/>
      <c r="Y40" s="63"/>
      <c r="Z40" s="63"/>
      <c r="AA40" s="64"/>
    </row>
    <row r="41" spans="1:28" ht="13.5" thickBot="1" x14ac:dyDescent="0.25">
      <c r="A41" s="101"/>
      <c r="B41" s="73" t="s">
        <v>23</v>
      </c>
      <c r="C41" s="74"/>
      <c r="D41" s="73" t="s">
        <v>23</v>
      </c>
      <c r="E41" s="74"/>
      <c r="F41" s="73" t="s">
        <v>23</v>
      </c>
      <c r="G41" s="74"/>
      <c r="H41" s="73" t="s">
        <v>23</v>
      </c>
      <c r="I41" s="74"/>
      <c r="J41" s="59" t="s">
        <v>23</v>
      </c>
      <c r="K41" s="60"/>
      <c r="L41" s="81"/>
      <c r="M41" s="61"/>
      <c r="N41" s="61"/>
      <c r="O41" s="61"/>
      <c r="P41" s="61"/>
      <c r="Q41" s="61"/>
      <c r="R41" s="61"/>
      <c r="S41" s="82"/>
      <c r="T41" s="61"/>
      <c r="U41" s="61"/>
      <c r="V41" s="61"/>
      <c r="W41" s="61"/>
      <c r="X41" s="61"/>
      <c r="Y41" s="61"/>
      <c r="Z41" s="61"/>
      <c r="AA41" s="62"/>
    </row>
    <row r="42" spans="1:28" ht="12.75" customHeight="1" x14ac:dyDescent="0.2">
      <c r="A42" s="101"/>
      <c r="B42" s="104" t="s">
        <v>18</v>
      </c>
      <c r="C42" s="84"/>
      <c r="D42" s="85" t="s">
        <v>18</v>
      </c>
      <c r="E42" s="84"/>
      <c r="F42" s="85" t="s">
        <v>18</v>
      </c>
      <c r="G42" s="84"/>
      <c r="H42" s="85" t="s">
        <v>18</v>
      </c>
      <c r="I42" s="84"/>
      <c r="J42" s="77" t="s">
        <v>25</v>
      </c>
      <c r="K42" s="78"/>
      <c r="L42" s="75"/>
      <c r="M42" s="63"/>
      <c r="N42" s="63"/>
      <c r="O42" s="63"/>
      <c r="P42" s="63"/>
      <c r="Q42" s="63"/>
      <c r="R42" s="63"/>
      <c r="S42" s="76"/>
      <c r="T42" s="63"/>
      <c r="U42" s="63"/>
      <c r="V42" s="63"/>
      <c r="W42" s="63"/>
      <c r="X42" s="63"/>
      <c r="Y42" s="63"/>
      <c r="Z42" s="63"/>
      <c r="AA42" s="64"/>
    </row>
    <row r="43" spans="1:28" ht="12.75" customHeight="1" x14ac:dyDescent="0.2">
      <c r="A43" s="101"/>
      <c r="B43" s="104"/>
      <c r="C43" s="84"/>
      <c r="D43" s="85"/>
      <c r="E43" s="84"/>
      <c r="F43" s="85"/>
      <c r="G43" s="84"/>
      <c r="H43" s="85"/>
      <c r="I43" s="84"/>
      <c r="J43" s="79"/>
      <c r="K43" s="80"/>
      <c r="L43" s="75"/>
      <c r="M43" s="63"/>
      <c r="N43" s="63"/>
      <c r="O43" s="63"/>
      <c r="P43" s="63"/>
      <c r="Q43" s="63"/>
      <c r="R43" s="63"/>
      <c r="S43" s="76"/>
      <c r="T43" s="63"/>
      <c r="U43" s="63"/>
      <c r="V43" s="63"/>
      <c r="W43" s="63"/>
      <c r="X43" s="63"/>
      <c r="Y43" s="63"/>
      <c r="Z43" s="63"/>
      <c r="AA43" s="64"/>
    </row>
    <row r="44" spans="1:28" ht="13.5" thickBot="1" x14ac:dyDescent="0.25">
      <c r="A44" s="102"/>
      <c r="B44" s="72" t="s">
        <v>23</v>
      </c>
      <c r="C44" s="60"/>
      <c r="D44" s="72" t="s">
        <v>23</v>
      </c>
      <c r="E44" s="60"/>
      <c r="F44" s="72" t="s">
        <v>23</v>
      </c>
      <c r="G44" s="60"/>
      <c r="H44" s="72" t="s">
        <v>23</v>
      </c>
      <c r="I44" s="60"/>
      <c r="J44" s="59" t="s">
        <v>23</v>
      </c>
      <c r="K44" s="60"/>
      <c r="L44" s="69"/>
      <c r="M44" s="55"/>
      <c r="N44" s="55"/>
      <c r="O44" s="55"/>
      <c r="P44" s="55"/>
      <c r="Q44" s="55"/>
      <c r="R44" s="55"/>
      <c r="S44" s="70"/>
      <c r="T44" s="55"/>
      <c r="U44" s="55"/>
      <c r="V44" s="55"/>
      <c r="W44" s="55"/>
      <c r="X44" s="55"/>
      <c r="Y44" s="55"/>
      <c r="Z44" s="55"/>
      <c r="AA44" s="56"/>
    </row>
    <row r="45" spans="1:28" s="1" customFormat="1" ht="19.5" thickBot="1" x14ac:dyDescent="0.25">
      <c r="A45" s="100">
        <v>49</v>
      </c>
      <c r="B45" s="32">
        <f>T38+1</f>
        <v>45264</v>
      </c>
      <c r="C45" s="39"/>
      <c r="D45" s="42">
        <f>B45+1</f>
        <v>45265</v>
      </c>
      <c r="E45" s="43"/>
      <c r="F45" s="105" t="s">
        <v>22</v>
      </c>
      <c r="G45" s="106"/>
      <c r="H45" s="106"/>
      <c r="I45" s="106"/>
      <c r="J45" s="106"/>
      <c r="K45" s="106"/>
      <c r="L45" s="106"/>
      <c r="M45" s="106"/>
      <c r="N45" s="106"/>
      <c r="O45" s="106"/>
      <c r="P45" s="106"/>
      <c r="Q45" s="106"/>
      <c r="R45" s="106"/>
      <c r="S45" s="106"/>
      <c r="T45" s="106"/>
      <c r="U45" s="106"/>
      <c r="V45" s="106"/>
      <c r="W45" s="106"/>
      <c r="X45" s="106"/>
      <c r="Y45" s="106"/>
      <c r="Z45" s="106"/>
      <c r="AA45" s="107"/>
    </row>
    <row r="46" spans="1:28" ht="12.75" customHeight="1" x14ac:dyDescent="0.2">
      <c r="A46" s="101"/>
      <c r="B46" s="88" t="s">
        <v>24</v>
      </c>
      <c r="C46" s="89"/>
      <c r="D46" s="88" t="s">
        <v>24</v>
      </c>
      <c r="E46" s="89"/>
      <c r="F46" s="108"/>
      <c r="G46" s="109"/>
      <c r="H46" s="109"/>
      <c r="I46" s="109"/>
      <c r="J46" s="109"/>
      <c r="K46" s="109"/>
      <c r="L46" s="109"/>
      <c r="M46" s="109"/>
      <c r="N46" s="109"/>
      <c r="O46" s="109"/>
      <c r="P46" s="109"/>
      <c r="Q46" s="109"/>
      <c r="R46" s="109"/>
      <c r="S46" s="109"/>
      <c r="T46" s="109"/>
      <c r="U46" s="109"/>
      <c r="V46" s="109"/>
      <c r="W46" s="109"/>
      <c r="X46" s="109"/>
      <c r="Y46" s="109"/>
      <c r="Z46" s="109"/>
      <c r="AA46" s="110"/>
    </row>
    <row r="47" spans="1:28" ht="12.75" customHeight="1" x14ac:dyDescent="0.2">
      <c r="A47" s="101"/>
      <c r="B47" s="90"/>
      <c r="C47" s="91"/>
      <c r="D47" s="90"/>
      <c r="E47" s="91"/>
      <c r="F47" s="108"/>
      <c r="G47" s="109"/>
      <c r="H47" s="109"/>
      <c r="I47" s="109"/>
      <c r="J47" s="109"/>
      <c r="K47" s="109"/>
      <c r="L47" s="109"/>
      <c r="M47" s="109"/>
      <c r="N47" s="109"/>
      <c r="O47" s="109"/>
      <c r="P47" s="109"/>
      <c r="Q47" s="109"/>
      <c r="R47" s="109"/>
      <c r="S47" s="109"/>
      <c r="T47" s="109"/>
      <c r="U47" s="109"/>
      <c r="V47" s="109"/>
      <c r="W47" s="109"/>
      <c r="X47" s="109"/>
      <c r="Y47" s="109"/>
      <c r="Z47" s="109"/>
      <c r="AA47" s="110"/>
    </row>
    <row r="48" spans="1:28" x14ac:dyDescent="0.2">
      <c r="A48" s="101"/>
      <c r="B48" s="73" t="s">
        <v>23</v>
      </c>
      <c r="C48" s="74"/>
      <c r="D48" s="73" t="s">
        <v>23</v>
      </c>
      <c r="E48" s="74"/>
      <c r="F48" s="108"/>
      <c r="G48" s="109"/>
      <c r="H48" s="109"/>
      <c r="I48" s="109"/>
      <c r="J48" s="109"/>
      <c r="K48" s="109"/>
      <c r="L48" s="109"/>
      <c r="M48" s="109"/>
      <c r="N48" s="109"/>
      <c r="O48" s="109"/>
      <c r="P48" s="109"/>
      <c r="Q48" s="109"/>
      <c r="R48" s="109"/>
      <c r="S48" s="109"/>
      <c r="T48" s="109"/>
      <c r="U48" s="109"/>
      <c r="V48" s="109"/>
      <c r="W48" s="109"/>
      <c r="X48" s="109"/>
      <c r="Y48" s="109"/>
      <c r="Z48" s="109"/>
      <c r="AA48" s="110"/>
    </row>
    <row r="49" spans="1:27" x14ac:dyDescent="0.2">
      <c r="A49" s="101"/>
      <c r="B49" s="92" t="s">
        <v>19</v>
      </c>
      <c r="C49" s="93"/>
      <c r="D49" s="94" t="s">
        <v>19</v>
      </c>
      <c r="E49" s="93"/>
      <c r="F49" s="108"/>
      <c r="G49" s="109"/>
      <c r="H49" s="109"/>
      <c r="I49" s="109"/>
      <c r="J49" s="109"/>
      <c r="K49" s="109"/>
      <c r="L49" s="109"/>
      <c r="M49" s="109"/>
      <c r="N49" s="109"/>
      <c r="O49" s="109"/>
      <c r="P49" s="109"/>
      <c r="Q49" s="109"/>
      <c r="R49" s="109"/>
      <c r="S49" s="109"/>
      <c r="T49" s="109"/>
      <c r="U49" s="109"/>
      <c r="V49" s="109"/>
      <c r="W49" s="109"/>
      <c r="X49" s="109"/>
      <c r="Y49" s="109"/>
      <c r="Z49" s="109"/>
      <c r="AA49" s="110"/>
    </row>
    <row r="50" spans="1:27" x14ac:dyDescent="0.2">
      <c r="A50" s="101"/>
      <c r="B50" s="92"/>
      <c r="C50" s="93"/>
      <c r="D50" s="94"/>
      <c r="E50" s="93"/>
      <c r="F50" s="108"/>
      <c r="G50" s="109"/>
      <c r="H50" s="109"/>
      <c r="I50" s="109"/>
      <c r="J50" s="109"/>
      <c r="K50" s="109"/>
      <c r="L50" s="109"/>
      <c r="M50" s="109"/>
      <c r="N50" s="109"/>
      <c r="O50" s="109"/>
      <c r="P50" s="109"/>
      <c r="Q50" s="109"/>
      <c r="R50" s="109"/>
      <c r="S50" s="109"/>
      <c r="T50" s="109"/>
      <c r="U50" s="109"/>
      <c r="V50" s="109"/>
      <c r="W50" s="109"/>
      <c r="X50" s="109"/>
      <c r="Y50" s="109"/>
      <c r="Z50" s="109"/>
      <c r="AA50" s="110"/>
    </row>
    <row r="51" spans="1:27" ht="13.5" thickBot="1" x14ac:dyDescent="0.25">
      <c r="A51" s="102"/>
      <c r="B51" s="59" t="s">
        <v>23</v>
      </c>
      <c r="C51" s="60"/>
      <c r="D51" s="59" t="s">
        <v>23</v>
      </c>
      <c r="E51" s="60"/>
      <c r="F51" s="111"/>
      <c r="G51" s="112"/>
      <c r="H51" s="112"/>
      <c r="I51" s="112"/>
      <c r="J51" s="112"/>
      <c r="K51" s="112"/>
      <c r="L51" s="112"/>
      <c r="M51" s="112"/>
      <c r="N51" s="112"/>
      <c r="O51" s="112"/>
      <c r="P51" s="112"/>
      <c r="Q51" s="112"/>
      <c r="R51" s="112"/>
      <c r="S51" s="112"/>
      <c r="T51" s="112"/>
      <c r="U51" s="112"/>
      <c r="V51" s="112"/>
      <c r="W51" s="112"/>
      <c r="X51" s="112"/>
      <c r="Y51" s="112"/>
      <c r="Z51" s="112"/>
      <c r="AA51" s="113"/>
    </row>
  </sheetData>
  <mergeCells count="205">
    <mergeCell ref="B1:I7"/>
    <mergeCell ref="L1:R1"/>
    <mergeCell ref="T1:Z1"/>
    <mergeCell ref="B9:C9"/>
    <mergeCell ref="D9:E9"/>
    <mergeCell ref="F9:G9"/>
    <mergeCell ref="H9:I9"/>
    <mergeCell ref="J9:K9"/>
    <mergeCell ref="L9:S9"/>
    <mergeCell ref="T9:AA9"/>
    <mergeCell ref="L12:S12"/>
    <mergeCell ref="T12:AA12"/>
    <mergeCell ref="B13:C13"/>
    <mergeCell ref="D13:E13"/>
    <mergeCell ref="F13:G13"/>
    <mergeCell ref="H13:I13"/>
    <mergeCell ref="J13:K13"/>
    <mergeCell ref="L13:S13"/>
    <mergeCell ref="L10:M10"/>
    <mergeCell ref="N10:S10"/>
    <mergeCell ref="T10:U10"/>
    <mergeCell ref="V10:AA10"/>
    <mergeCell ref="L11:S11"/>
    <mergeCell ref="T11:AA11"/>
    <mergeCell ref="N17:S17"/>
    <mergeCell ref="T17:U17"/>
    <mergeCell ref="V17:AA17"/>
    <mergeCell ref="B18:C19"/>
    <mergeCell ref="D18:E19"/>
    <mergeCell ref="F18:G19"/>
    <mergeCell ref="H18:I19"/>
    <mergeCell ref="J18:K19"/>
    <mergeCell ref="T13:AA13"/>
    <mergeCell ref="L14:S14"/>
    <mergeCell ref="T14:AA14"/>
    <mergeCell ref="L15:S15"/>
    <mergeCell ref="T15:AA15"/>
    <mergeCell ref="L16:S16"/>
    <mergeCell ref="T16:AA16"/>
    <mergeCell ref="L23:S23"/>
    <mergeCell ref="T23:AA23"/>
    <mergeCell ref="L18:S18"/>
    <mergeCell ref="T18:AA18"/>
    <mergeCell ref="T19:AA19"/>
    <mergeCell ref="L21:S21"/>
    <mergeCell ref="T21:AA21"/>
    <mergeCell ref="B23:C23"/>
    <mergeCell ref="D23:E23"/>
    <mergeCell ref="F23:G23"/>
    <mergeCell ref="T20:AA20"/>
    <mergeCell ref="L19:S19"/>
    <mergeCell ref="B20:C20"/>
    <mergeCell ref="D20:E20"/>
    <mergeCell ref="F20:G20"/>
    <mergeCell ref="H20:I20"/>
    <mergeCell ref="J20:K20"/>
    <mergeCell ref="L20:S20"/>
    <mergeCell ref="T32:AA32"/>
    <mergeCell ref="L32:S32"/>
    <mergeCell ref="L29:S29"/>
    <mergeCell ref="T29:AA29"/>
    <mergeCell ref="T25:AA25"/>
    <mergeCell ref="B27:C27"/>
    <mergeCell ref="D27:E27"/>
    <mergeCell ref="F27:G27"/>
    <mergeCell ref="H27:I27"/>
    <mergeCell ref="J27:K27"/>
    <mergeCell ref="L27:S27"/>
    <mergeCell ref="T27:AA27"/>
    <mergeCell ref="T26:AA26"/>
    <mergeCell ref="L25:S25"/>
    <mergeCell ref="L26:S26"/>
    <mergeCell ref="A17:A23"/>
    <mergeCell ref="L17:M17"/>
    <mergeCell ref="B44:C44"/>
    <mergeCell ref="D44:E44"/>
    <mergeCell ref="L36:S36"/>
    <mergeCell ref="D37:E37"/>
    <mergeCell ref="T39:AA39"/>
    <mergeCell ref="B41:C41"/>
    <mergeCell ref="D41:E41"/>
    <mergeCell ref="B37:C37"/>
    <mergeCell ref="L39:S39"/>
    <mergeCell ref="F37:G37"/>
    <mergeCell ref="H37:I37"/>
    <mergeCell ref="J37:K37"/>
    <mergeCell ref="L37:S37"/>
    <mergeCell ref="T33:AA33"/>
    <mergeCell ref="L33:S33"/>
    <mergeCell ref="T36:AA36"/>
    <mergeCell ref="T37:AA37"/>
    <mergeCell ref="L35:S35"/>
    <mergeCell ref="T35:AA35"/>
    <mergeCell ref="B30:C30"/>
    <mergeCell ref="L22:S22"/>
    <mergeCell ref="T22:AA22"/>
    <mergeCell ref="A10:A16"/>
    <mergeCell ref="B11:C12"/>
    <mergeCell ref="D11:E12"/>
    <mergeCell ref="F11:G12"/>
    <mergeCell ref="H11:I12"/>
    <mergeCell ref="J11:K12"/>
    <mergeCell ref="B14:C15"/>
    <mergeCell ref="D14:E15"/>
    <mergeCell ref="F14:G15"/>
    <mergeCell ref="H14:I15"/>
    <mergeCell ref="J14:K15"/>
    <mergeCell ref="B16:C16"/>
    <mergeCell ref="D16:E16"/>
    <mergeCell ref="F16:G16"/>
    <mergeCell ref="H16:I16"/>
    <mergeCell ref="J16:K16"/>
    <mergeCell ref="A24:A30"/>
    <mergeCell ref="L24:M24"/>
    <mergeCell ref="N24:S24"/>
    <mergeCell ref="T24:U24"/>
    <mergeCell ref="V24:AA24"/>
    <mergeCell ref="B25:C26"/>
    <mergeCell ref="D25:E26"/>
    <mergeCell ref="F25:G26"/>
    <mergeCell ref="H25:I26"/>
    <mergeCell ref="J25:K26"/>
    <mergeCell ref="B28:C29"/>
    <mergeCell ref="D28:E29"/>
    <mergeCell ref="F28:G29"/>
    <mergeCell ref="H28:I29"/>
    <mergeCell ref="J28:K29"/>
    <mergeCell ref="L28:S28"/>
    <mergeCell ref="T28:AA28"/>
    <mergeCell ref="D30:E30"/>
    <mergeCell ref="F30:G30"/>
    <mergeCell ref="H30:I30"/>
    <mergeCell ref="J30:K30"/>
    <mergeCell ref="L30:S30"/>
    <mergeCell ref="T30:AA30"/>
    <mergeCell ref="B35:C36"/>
    <mergeCell ref="D35:E36"/>
    <mergeCell ref="F35:G36"/>
    <mergeCell ref="H35:I36"/>
    <mergeCell ref="J35:K36"/>
    <mergeCell ref="B21:C22"/>
    <mergeCell ref="D21:E22"/>
    <mergeCell ref="F21:G22"/>
    <mergeCell ref="H21:I22"/>
    <mergeCell ref="J21:K22"/>
    <mergeCell ref="H23:I23"/>
    <mergeCell ref="J23:K23"/>
    <mergeCell ref="B42:C43"/>
    <mergeCell ref="D42:E43"/>
    <mergeCell ref="F42:G43"/>
    <mergeCell ref="H42:I43"/>
    <mergeCell ref="J42:K43"/>
    <mergeCell ref="L42:S42"/>
    <mergeCell ref="T42:AA42"/>
    <mergeCell ref="A31:A37"/>
    <mergeCell ref="L31:M31"/>
    <mergeCell ref="N31:S31"/>
    <mergeCell ref="T31:U31"/>
    <mergeCell ref="V31:AA31"/>
    <mergeCell ref="B32:C33"/>
    <mergeCell ref="D32:E33"/>
    <mergeCell ref="F32:G33"/>
    <mergeCell ref="H32:I33"/>
    <mergeCell ref="J32:K33"/>
    <mergeCell ref="B34:C34"/>
    <mergeCell ref="D34:E34"/>
    <mergeCell ref="F34:G34"/>
    <mergeCell ref="H34:I34"/>
    <mergeCell ref="J34:K34"/>
    <mergeCell ref="L34:S34"/>
    <mergeCell ref="T34:AA34"/>
    <mergeCell ref="F39:G40"/>
    <mergeCell ref="H39:I40"/>
    <mergeCell ref="J39:K40"/>
    <mergeCell ref="L40:S40"/>
    <mergeCell ref="T40:AA40"/>
    <mergeCell ref="F41:G41"/>
    <mergeCell ref="H41:I41"/>
    <mergeCell ref="J41:K41"/>
    <mergeCell ref="L41:S41"/>
    <mergeCell ref="T41:AA41"/>
    <mergeCell ref="L43:S43"/>
    <mergeCell ref="T43:AA43"/>
    <mergeCell ref="F44:G44"/>
    <mergeCell ref="H44:I44"/>
    <mergeCell ref="J44:K44"/>
    <mergeCell ref="L44:S44"/>
    <mergeCell ref="T44:AA44"/>
    <mergeCell ref="A45:A51"/>
    <mergeCell ref="F45:AA51"/>
    <mergeCell ref="B46:C47"/>
    <mergeCell ref="D46:E47"/>
    <mergeCell ref="B48:C48"/>
    <mergeCell ref="D48:E48"/>
    <mergeCell ref="B49:C50"/>
    <mergeCell ref="D49:E50"/>
    <mergeCell ref="B51:C51"/>
    <mergeCell ref="D51:E51"/>
    <mergeCell ref="A38:A44"/>
    <mergeCell ref="L38:M38"/>
    <mergeCell ref="N38:S38"/>
    <mergeCell ref="T38:U38"/>
    <mergeCell ref="V38:AA38"/>
    <mergeCell ref="B39:C40"/>
    <mergeCell ref="D39:E40"/>
  </mergeCells>
  <conditionalFormatting sqref="B10 D10 F10 H10 L10 T10 B17 D17 F17 H17 L17 T17 B24 D24 F24 H24 L24 T24 B31 D31 F31 H31 L31 T31 B38 D38 F38 H38 L38 T38 B45 D45 J17 J24 J31 J38">
    <cfRule type="expression" dxfId="7" priority="3">
      <formula>MONTH(B10)&lt;&gt;MONTH($B$1)</formula>
    </cfRule>
    <cfRule type="expression" dxfId="6" priority="4">
      <formula>OR(WEEKDAY(B10,1)=1,WEEKDAY(B10,1)=7)</formula>
    </cfRule>
  </conditionalFormatting>
  <conditionalFormatting sqref="J10">
    <cfRule type="expression" dxfId="5" priority="1">
      <formula>MONTH(J10)&lt;&gt;MONTH($B$1)</formula>
    </cfRule>
    <cfRule type="expression" dxfId="4" priority="2">
      <formula>OR(WEEKDAY(J10,1)=1,WEEKDAY(J10,1)=7)</formula>
    </cfRule>
  </conditionalFormatting>
  <hyperlinks>
    <hyperlink ref="F45:AA51" r:id="rId1" display="Pour toute autre demande, n'hésitez pas à nous contacter ou à consulter notre catalogue de formation (cliquez ici)" xr:uid="{E4D5C2A6-BDFB-49DB-B890-9DB0ED41BA54}"/>
    <hyperlink ref="B13:C13" r:id="rId2" display="S'inscrire" xr:uid="{873D6119-8354-4F40-B0A6-064689B5C684}"/>
    <hyperlink ref="B20:C20" r:id="rId3" display="S'inscrire" xr:uid="{E21077F5-7244-4E39-9999-383E840B5C64}"/>
    <hyperlink ref="B27:C27" r:id="rId4" display="S'inscrire" xr:uid="{A9892423-1E98-4FFD-9CBF-0A85936B63AF}"/>
    <hyperlink ref="B34:C34" r:id="rId5" display="S'inscrire" xr:uid="{84F6D936-5355-44F9-81C7-B99396A6B797}"/>
    <hyperlink ref="B41:C41" r:id="rId6" display="S'inscrire" xr:uid="{4646A833-D5B0-40A1-8935-081A4911E99E}"/>
    <hyperlink ref="B48:C48" r:id="rId7" display="S'inscrire" xr:uid="{7E508388-1BA3-4BE7-91CF-23F5A25F9D0C}"/>
    <hyperlink ref="D48:E48" r:id="rId8" display="S'inscrire" xr:uid="{F800B3A5-0A43-4F04-A4BD-5657F453A0B3}"/>
    <hyperlink ref="D41:I41" r:id="rId9" display="S'inscrire" xr:uid="{A238AA6D-B2FD-47C6-A650-E67624A9D009}"/>
    <hyperlink ref="D34:I34" r:id="rId10" display="S'inscrire" xr:uid="{7201F4CD-E726-4DEE-AE72-0D7072B627EE}"/>
    <hyperlink ref="D27:I27" r:id="rId11" display="S'inscrire" xr:uid="{53BBB877-C2E4-4044-8727-4254F1FD6921}"/>
    <hyperlink ref="D20:I20" r:id="rId12" display="S'inscrire" xr:uid="{AEE53259-C8C0-4BE4-8BCD-FB711D032B3C}"/>
    <hyperlink ref="D13:I13" r:id="rId13" display="S'inscrire" xr:uid="{96EF421E-1610-4D87-B564-B66EA20657AD}"/>
    <hyperlink ref="B16:C16" r:id="rId14" display="S'inscrire" xr:uid="{3C95EFDA-88A1-4325-B509-2202C8D05749}"/>
    <hyperlink ref="B30:C30" r:id="rId15" display="S'inscrire" xr:uid="{D7281F79-C526-413A-BC11-A35917B18907}"/>
    <hyperlink ref="B44:C44" r:id="rId16" display="S'inscrire" xr:uid="{9DB8F0C2-B4F4-4353-A505-93A3D1D0C674}"/>
    <hyperlink ref="D44:I44" r:id="rId17" display="S'inscrire" xr:uid="{B9182580-9270-4B14-9A49-597005F95B27}"/>
    <hyperlink ref="D30:I30" r:id="rId18" display="S'inscrire" xr:uid="{D3C5D384-3C59-447F-83FF-F4B23D4F87D1}"/>
    <hyperlink ref="D16:I16" r:id="rId19" display="S'inscrire" xr:uid="{92167A02-D0FB-4B08-A5D7-352C1DCDE9B2}"/>
    <hyperlink ref="B23:C23" r:id="rId20" display="S'inscrire" xr:uid="{6618F7E3-86D6-422E-A3AF-350A22F8768A}"/>
    <hyperlink ref="B37:C37" r:id="rId21" display="S'inscrire" xr:uid="{57784801-DBFF-40DB-97FE-979ABA929A94}"/>
    <hyperlink ref="B51:C51" r:id="rId22" display="S'inscrire" xr:uid="{937A7ACC-E5F3-4086-9244-5E7287FE61B5}"/>
    <hyperlink ref="D51:E51" r:id="rId23" display="S'inscrire" xr:uid="{B68ED926-84BC-4B25-863F-15CB03E898F7}"/>
    <hyperlink ref="J44:K44" r:id="rId24" display="S'inscrire" xr:uid="{EBF65299-30D0-48A0-AF5E-0642D73139AF}"/>
    <hyperlink ref="J41:K41" r:id="rId25" display="S'inscrire" xr:uid="{F8FDB87B-ADDB-464E-B229-AC1BA3E942A8}"/>
    <hyperlink ref="J37:K37" r:id="rId26" display="S'inscrire" xr:uid="{C1A8D7AA-DED3-49A8-80D3-ADC3F3EF5772}"/>
    <hyperlink ref="J34:K34" r:id="rId27" display="S'inscrire" xr:uid="{CDB7D159-27C8-42AD-BD5C-D4EE1E8E6EDA}"/>
    <hyperlink ref="J30:K30" r:id="rId28" display="S'inscrire" xr:uid="{795FFF1D-51C7-48BA-98F6-370482FEC1A8}"/>
    <hyperlink ref="J27:K27" r:id="rId29" display="S'inscrire" xr:uid="{F1139827-642B-4EEB-B38E-F9B4CA35BD4F}"/>
    <hyperlink ref="J23:K23" r:id="rId30" display="S'inscrire" xr:uid="{1D76D219-EFA3-4793-95EE-20A249F2494A}"/>
    <hyperlink ref="J20:K20" r:id="rId31" display="S'inscrire" xr:uid="{42A3639F-F25D-4297-ADB0-6094D18AC051}"/>
    <hyperlink ref="J16:K16" r:id="rId32" display="S'inscrire" xr:uid="{5ED36724-0E49-48FA-80E8-CBE959882F92}"/>
    <hyperlink ref="J13:K13" r:id="rId33" display="S'inscrire" xr:uid="{660F8BE7-8CAE-49F0-B8DB-FC8C93629350}"/>
  </hyperlinks>
  <printOptions horizontalCentered="1"/>
  <pageMargins left="0.5" right="0.5" top="0.25" bottom="0.25" header="0.25" footer="0.25"/>
  <pageSetup paperSize="9" scale="89" orientation="landscape" r:id="rId3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37C1C-9563-46E6-934C-FCE160E2CB95}">
  <sheetPr>
    <tabColor rgb="FFFFCC66"/>
    <pageSetUpPr fitToPage="1"/>
  </sheetPr>
  <dimension ref="A1:AB51"/>
  <sheetViews>
    <sheetView showGridLines="0" zoomScale="70" zoomScaleNormal="70" workbookViewId="0">
      <selection activeCell="J16" sqref="J16:K16"/>
    </sheetView>
  </sheetViews>
  <sheetFormatPr baseColWidth="10" defaultColWidth="9.140625" defaultRowHeight="12.75" x14ac:dyDescent="0.2"/>
  <cols>
    <col min="2" max="2" width="4.85546875" customWidth="1"/>
    <col min="3" max="3" width="13.7109375" customWidth="1"/>
    <col min="4" max="4" width="4.85546875" customWidth="1"/>
    <col min="5" max="5" width="13.7109375" customWidth="1"/>
    <col min="6" max="6" width="4.85546875" customWidth="1"/>
    <col min="7" max="7" width="13.7109375" customWidth="1"/>
    <col min="8" max="8" width="4.85546875" customWidth="1"/>
    <col min="9" max="9" width="13.7109375" customWidth="1"/>
    <col min="10" max="10" width="4.85546875" customWidth="1"/>
    <col min="11" max="11" width="13.7109375" customWidth="1"/>
    <col min="12" max="18" width="2.42578125" customWidth="1"/>
    <col min="19" max="19" width="2.85546875" customWidth="1"/>
    <col min="20" max="26" width="2.42578125" customWidth="1"/>
    <col min="27" max="27" width="1.5703125" customWidth="1"/>
  </cols>
  <sheetData>
    <row r="1" spans="1:28" s="3" customFormat="1" ht="15" customHeight="1" x14ac:dyDescent="0.2">
      <c r="B1" s="95">
        <v>45261</v>
      </c>
      <c r="C1" s="95"/>
      <c r="D1" s="95"/>
      <c r="E1" s="95"/>
      <c r="F1" s="95"/>
      <c r="G1" s="95"/>
      <c r="H1" s="95"/>
      <c r="I1" s="95"/>
      <c r="J1" s="28"/>
      <c r="K1" s="28"/>
      <c r="L1" s="99">
        <f>DATE(YEAR(B1),MONTH(B1)-1,1)</f>
        <v>45231</v>
      </c>
      <c r="M1" s="99"/>
      <c r="N1" s="99"/>
      <c r="O1" s="99"/>
      <c r="P1" s="99"/>
      <c r="Q1" s="99"/>
      <c r="R1" s="99"/>
      <c r="T1" s="99">
        <f>DATE(YEAR(B1),MONTH(B1)+1,1)</f>
        <v>45292</v>
      </c>
      <c r="U1" s="99"/>
      <c r="V1" s="99"/>
      <c r="W1" s="99"/>
      <c r="X1" s="99"/>
      <c r="Y1" s="99"/>
      <c r="Z1" s="99"/>
    </row>
    <row r="2" spans="1:28" s="3" customFormat="1" ht="11.25" customHeight="1" x14ac:dyDescent="0.2">
      <c r="B2" s="95"/>
      <c r="C2" s="95"/>
      <c r="D2" s="95"/>
      <c r="E2" s="95"/>
      <c r="F2" s="95"/>
      <c r="G2" s="95"/>
      <c r="H2" s="95"/>
      <c r="I2" s="95"/>
      <c r="J2" s="28"/>
      <c r="K2" s="28"/>
      <c r="L2" s="21" t="str">
        <f>INDEX({"D";"L";"M";"M";"J";"V";"S"},1+MOD(jour_début+1-2,7))</f>
        <v>L</v>
      </c>
      <c r="M2" s="21" t="str">
        <f>INDEX({"D";"L";"M";"M";"J";"V";"S"},1+MOD(jour_début+2-2,7))</f>
        <v>M</v>
      </c>
      <c r="N2" s="21" t="str">
        <f>INDEX({"D";"L";"M";"M";"J";"V";"S"},1+MOD(jour_début+3-2,7))</f>
        <v>M</v>
      </c>
      <c r="O2" s="21" t="str">
        <f>INDEX({"D";"L";"M";"M";"J";"V";"S"},1+MOD(jour_début+4-2,7))</f>
        <v>J</v>
      </c>
      <c r="P2" s="21" t="str">
        <f>INDEX({"D";"L";"M";"M";"J";"V";"S"},1+MOD(jour_début+5-2,7))</f>
        <v>V</v>
      </c>
      <c r="Q2" s="21" t="str">
        <f>INDEX({"D";"L";"M";"M";"J";"V";"S"},1+MOD(jour_début+6-2,7))</f>
        <v>S</v>
      </c>
      <c r="R2" s="21" t="str">
        <f>INDEX({"D";"L";"M";"M";"J";"V";"S"},1+MOD(jour_début+7-2,7))</f>
        <v>D</v>
      </c>
      <c r="T2" s="21" t="str">
        <f>INDEX({"D";"L";"M";"M";"J";"V";"S"},1+MOD(jour_début+1-2,7))</f>
        <v>L</v>
      </c>
      <c r="U2" s="21" t="str">
        <f>INDEX({"D";"L";"M";"M";"J";"V";"S"},1+MOD(jour_début+2-2,7))</f>
        <v>M</v>
      </c>
      <c r="V2" s="21" t="str">
        <f>INDEX({"D";"L";"M";"M";"J";"V";"S"},1+MOD(jour_début+3-2,7))</f>
        <v>M</v>
      </c>
      <c r="W2" s="21" t="str">
        <f>INDEX({"D";"L";"M";"M";"J";"V";"S"},1+MOD(jour_début+4-2,7))</f>
        <v>J</v>
      </c>
      <c r="X2" s="21" t="str">
        <f>INDEX({"D";"L";"M";"M";"J";"V";"S"},1+MOD(jour_début+5-2,7))</f>
        <v>V</v>
      </c>
      <c r="Y2" s="21" t="str">
        <f>INDEX({"D";"L";"M";"M";"J";"V";"S"},1+MOD(jour_début+6-2,7))</f>
        <v>S</v>
      </c>
      <c r="Z2" s="21" t="str">
        <f>INDEX({"D";"L";"M";"M";"J";"V";"S"},1+MOD(jour_début+7-2,7))</f>
        <v>D</v>
      </c>
    </row>
    <row r="3" spans="1:28" s="4" customFormat="1" ht="9" customHeight="1" x14ac:dyDescent="0.15">
      <c r="B3" s="95"/>
      <c r="C3" s="95"/>
      <c r="D3" s="95"/>
      <c r="E3" s="95"/>
      <c r="F3" s="95"/>
      <c r="G3" s="95"/>
      <c r="H3" s="95"/>
      <c r="I3" s="95"/>
      <c r="J3" s="28"/>
      <c r="K3" s="33">
        <v>44</v>
      </c>
      <c r="L3" s="31" t="str">
        <f t="shared" ref="L3:R8" si="0">IF(MONTH($L$1)&lt;&gt;MONTH($L$1-(WEEKDAY($L$1,1)-(jour_début-1))-IF((WEEKDAY($L$1,1)-(jour_début-1))&lt;=0,7,0)+(ROW(L3)-ROW($L$3))*7+(COLUMN(L3)-COLUMN($L$3)+1)),"",$L$1-(WEEKDAY($L$1,1)-(jour_début-1))-IF((WEEKDAY($L$1,1)-(jour_début-1))&lt;=0,7,0)+(ROW(L3)-ROW($L$3))*7+(COLUMN(L3)-COLUMN($L$3)+1))</f>
        <v/>
      </c>
      <c r="M3" s="31" t="str">
        <f t="shared" si="0"/>
        <v/>
      </c>
      <c r="N3" s="31">
        <f t="shared" si="0"/>
        <v>45231</v>
      </c>
      <c r="O3" s="31">
        <f t="shared" si="0"/>
        <v>45232</v>
      </c>
      <c r="P3" s="31">
        <f t="shared" si="0"/>
        <v>45233</v>
      </c>
      <c r="Q3" s="31">
        <f t="shared" si="0"/>
        <v>45234</v>
      </c>
      <c r="R3" s="31">
        <f t="shared" si="0"/>
        <v>45235</v>
      </c>
      <c r="S3" s="33">
        <v>1</v>
      </c>
      <c r="T3" s="31">
        <f t="shared" ref="T3:Z8" si="1">IF(MONTH($T$1)&lt;&gt;MONTH($T$1-(WEEKDAY($T$1,1)-(jour_début-1))-IF((WEEKDAY($T$1,1)-(jour_début-1))&lt;=0,7,0)+(ROW(T3)-ROW($T$3))*7+(COLUMN(T3)-COLUMN($T$3)+1)),"",$T$1-(WEEKDAY($T$1,1)-(jour_début-1))-IF((WEEKDAY($T$1,1)-(jour_début-1))&lt;=0,7,0)+(ROW(T3)-ROW($T$3))*7+(COLUMN(T3)-COLUMN($T$3)+1))</f>
        <v>45292</v>
      </c>
      <c r="U3" s="31">
        <f t="shared" si="1"/>
        <v>45293</v>
      </c>
      <c r="V3" s="31">
        <f t="shared" si="1"/>
        <v>45294</v>
      </c>
      <c r="W3" s="31">
        <f t="shared" si="1"/>
        <v>45295</v>
      </c>
      <c r="X3" s="31">
        <f t="shared" si="1"/>
        <v>45296</v>
      </c>
      <c r="Y3" s="31">
        <f t="shared" si="1"/>
        <v>45297</v>
      </c>
      <c r="Z3" s="31">
        <f t="shared" si="1"/>
        <v>45298</v>
      </c>
    </row>
    <row r="4" spans="1:28" s="4" customFormat="1" ht="9" customHeight="1" x14ac:dyDescent="0.15">
      <c r="B4" s="95"/>
      <c r="C4" s="95"/>
      <c r="D4" s="95"/>
      <c r="E4" s="95"/>
      <c r="F4" s="95"/>
      <c r="G4" s="95"/>
      <c r="H4" s="95"/>
      <c r="I4" s="95"/>
      <c r="J4" s="28"/>
      <c r="K4" s="33">
        <v>45</v>
      </c>
      <c r="L4" s="31">
        <f t="shared" si="0"/>
        <v>45236</v>
      </c>
      <c r="M4" s="31">
        <f t="shared" si="0"/>
        <v>45237</v>
      </c>
      <c r="N4" s="31">
        <f t="shared" si="0"/>
        <v>45238</v>
      </c>
      <c r="O4" s="31">
        <f t="shared" si="0"/>
        <v>45239</v>
      </c>
      <c r="P4" s="31">
        <f t="shared" si="0"/>
        <v>45240</v>
      </c>
      <c r="Q4" s="31">
        <f t="shared" si="0"/>
        <v>45241</v>
      </c>
      <c r="R4" s="31">
        <f t="shared" si="0"/>
        <v>45242</v>
      </c>
      <c r="S4" s="33">
        <v>2</v>
      </c>
      <c r="T4" s="31">
        <f t="shared" si="1"/>
        <v>45299</v>
      </c>
      <c r="U4" s="31">
        <f t="shared" si="1"/>
        <v>45300</v>
      </c>
      <c r="V4" s="31">
        <f t="shared" si="1"/>
        <v>45301</v>
      </c>
      <c r="W4" s="31">
        <f t="shared" si="1"/>
        <v>45302</v>
      </c>
      <c r="X4" s="31">
        <f t="shared" si="1"/>
        <v>45303</v>
      </c>
      <c r="Y4" s="31">
        <f t="shared" si="1"/>
        <v>45304</v>
      </c>
      <c r="Z4" s="31">
        <f t="shared" si="1"/>
        <v>45305</v>
      </c>
    </row>
    <row r="5" spans="1:28" s="4" customFormat="1" ht="9" customHeight="1" x14ac:dyDescent="0.15">
      <c r="B5" s="95"/>
      <c r="C5" s="95"/>
      <c r="D5" s="95"/>
      <c r="E5" s="95"/>
      <c r="F5" s="95"/>
      <c r="G5" s="95"/>
      <c r="H5" s="95"/>
      <c r="I5" s="95"/>
      <c r="J5" s="28"/>
      <c r="K5" s="33">
        <v>46</v>
      </c>
      <c r="L5" s="31">
        <f t="shared" si="0"/>
        <v>45243</v>
      </c>
      <c r="M5" s="31">
        <f t="shared" si="0"/>
        <v>45244</v>
      </c>
      <c r="N5" s="31">
        <f t="shared" si="0"/>
        <v>45245</v>
      </c>
      <c r="O5" s="31">
        <f t="shared" si="0"/>
        <v>45246</v>
      </c>
      <c r="P5" s="31">
        <f t="shared" si="0"/>
        <v>45247</v>
      </c>
      <c r="Q5" s="31">
        <f t="shared" si="0"/>
        <v>45248</v>
      </c>
      <c r="R5" s="31">
        <f t="shared" si="0"/>
        <v>45249</v>
      </c>
      <c r="S5" s="33">
        <v>3</v>
      </c>
      <c r="T5" s="31">
        <f t="shared" si="1"/>
        <v>45306</v>
      </c>
      <c r="U5" s="31">
        <f t="shared" si="1"/>
        <v>45307</v>
      </c>
      <c r="V5" s="31">
        <f t="shared" si="1"/>
        <v>45308</v>
      </c>
      <c r="W5" s="31">
        <f t="shared" si="1"/>
        <v>45309</v>
      </c>
      <c r="X5" s="31">
        <f t="shared" si="1"/>
        <v>45310</v>
      </c>
      <c r="Y5" s="31">
        <f t="shared" si="1"/>
        <v>45311</v>
      </c>
      <c r="Z5" s="31">
        <f t="shared" si="1"/>
        <v>45312</v>
      </c>
    </row>
    <row r="6" spans="1:28" s="4" customFormat="1" ht="9" customHeight="1" x14ac:dyDescent="0.15">
      <c r="B6" s="95"/>
      <c r="C6" s="95"/>
      <c r="D6" s="95"/>
      <c r="E6" s="95"/>
      <c r="F6" s="95"/>
      <c r="G6" s="95"/>
      <c r="H6" s="95"/>
      <c r="I6" s="95"/>
      <c r="J6" s="28"/>
      <c r="K6" s="33">
        <v>47</v>
      </c>
      <c r="L6" s="31">
        <f t="shared" si="0"/>
        <v>45250</v>
      </c>
      <c r="M6" s="31">
        <f t="shared" si="0"/>
        <v>45251</v>
      </c>
      <c r="N6" s="31">
        <f t="shared" si="0"/>
        <v>45252</v>
      </c>
      <c r="O6" s="31">
        <f t="shared" si="0"/>
        <v>45253</v>
      </c>
      <c r="P6" s="31">
        <f t="shared" si="0"/>
        <v>45254</v>
      </c>
      <c r="Q6" s="31">
        <f t="shared" si="0"/>
        <v>45255</v>
      </c>
      <c r="R6" s="31">
        <f t="shared" si="0"/>
        <v>45256</v>
      </c>
      <c r="S6" s="33">
        <v>4</v>
      </c>
      <c r="T6" s="31">
        <f t="shared" si="1"/>
        <v>45313</v>
      </c>
      <c r="U6" s="31">
        <f t="shared" si="1"/>
        <v>45314</v>
      </c>
      <c r="V6" s="31">
        <f t="shared" si="1"/>
        <v>45315</v>
      </c>
      <c r="W6" s="31">
        <f t="shared" si="1"/>
        <v>45316</v>
      </c>
      <c r="X6" s="31">
        <f t="shared" si="1"/>
        <v>45317</v>
      </c>
      <c r="Y6" s="31">
        <f t="shared" si="1"/>
        <v>45318</v>
      </c>
      <c r="Z6" s="31">
        <f t="shared" si="1"/>
        <v>45319</v>
      </c>
    </row>
    <row r="7" spans="1:28" s="4" customFormat="1" ht="9" customHeight="1" x14ac:dyDescent="0.15">
      <c r="B7" s="95"/>
      <c r="C7" s="95"/>
      <c r="D7" s="95"/>
      <c r="E7" s="95"/>
      <c r="F7" s="95"/>
      <c r="G7" s="95"/>
      <c r="H7" s="95"/>
      <c r="I7" s="95"/>
      <c r="J7" s="28"/>
      <c r="K7" s="33">
        <v>48</v>
      </c>
      <c r="L7" s="31">
        <f t="shared" si="0"/>
        <v>45257</v>
      </c>
      <c r="M7" s="31">
        <f t="shared" si="0"/>
        <v>45258</v>
      </c>
      <c r="N7" s="31">
        <f t="shared" si="0"/>
        <v>45259</v>
      </c>
      <c r="O7" s="31">
        <f t="shared" si="0"/>
        <v>45260</v>
      </c>
      <c r="P7" s="31" t="str">
        <f t="shared" si="0"/>
        <v/>
      </c>
      <c r="Q7" s="31" t="str">
        <f t="shared" si="0"/>
        <v/>
      </c>
      <c r="R7" s="31" t="str">
        <f t="shared" si="0"/>
        <v/>
      </c>
      <c r="S7" s="33">
        <v>5</v>
      </c>
      <c r="T7" s="31">
        <f t="shared" si="1"/>
        <v>45320</v>
      </c>
      <c r="U7" s="31">
        <f t="shared" si="1"/>
        <v>45321</v>
      </c>
      <c r="V7" s="31">
        <f t="shared" si="1"/>
        <v>45322</v>
      </c>
      <c r="W7" s="31" t="str">
        <f t="shared" si="1"/>
        <v/>
      </c>
      <c r="X7" s="31" t="str">
        <f t="shared" si="1"/>
        <v/>
      </c>
      <c r="Y7" s="31" t="str">
        <f t="shared" si="1"/>
        <v/>
      </c>
      <c r="Z7" s="31" t="str">
        <f t="shared" si="1"/>
        <v/>
      </c>
    </row>
    <row r="8" spans="1:28" s="5" customFormat="1" ht="9" customHeight="1" x14ac:dyDescent="0.2">
      <c r="B8" s="29"/>
      <c r="C8" s="29"/>
      <c r="D8" s="29"/>
      <c r="E8" s="29"/>
      <c r="F8" s="29"/>
      <c r="G8" s="29"/>
      <c r="H8" s="29"/>
      <c r="I8" s="29"/>
      <c r="J8" s="30"/>
      <c r="K8" s="30"/>
      <c r="L8" s="31" t="str">
        <f t="shared" si="0"/>
        <v/>
      </c>
      <c r="M8" s="31" t="str">
        <f t="shared" si="0"/>
        <v/>
      </c>
      <c r="N8" s="31" t="str">
        <f t="shared" si="0"/>
        <v/>
      </c>
      <c r="O8" s="31" t="str">
        <f t="shared" si="0"/>
        <v/>
      </c>
      <c r="P8" s="31" t="str">
        <f t="shared" si="0"/>
        <v/>
      </c>
      <c r="Q8" s="31" t="str">
        <f t="shared" si="0"/>
        <v/>
      </c>
      <c r="R8" s="31" t="str">
        <f t="shared" si="0"/>
        <v/>
      </c>
      <c r="S8" s="22"/>
      <c r="T8" s="31" t="str">
        <f t="shared" si="1"/>
        <v/>
      </c>
      <c r="U8" s="31" t="str">
        <f t="shared" si="1"/>
        <v/>
      </c>
      <c r="V8" s="31" t="str">
        <f t="shared" si="1"/>
        <v/>
      </c>
      <c r="W8" s="31" t="str">
        <f t="shared" si="1"/>
        <v/>
      </c>
      <c r="X8" s="31" t="str">
        <f t="shared" si="1"/>
        <v/>
      </c>
      <c r="Y8" s="31" t="str">
        <f t="shared" si="1"/>
        <v/>
      </c>
      <c r="Z8" s="31" t="str">
        <f t="shared" si="1"/>
        <v/>
      </c>
      <c r="AA8" s="23"/>
    </row>
    <row r="9" spans="1:28" s="1" customFormat="1" ht="21" customHeight="1" thickBot="1" x14ac:dyDescent="0.25">
      <c r="A9" s="20" t="s">
        <v>21</v>
      </c>
      <c r="B9" s="96">
        <f>B10</f>
        <v>45257</v>
      </c>
      <c r="C9" s="97"/>
      <c r="D9" s="98">
        <f>D10</f>
        <v>45258</v>
      </c>
      <c r="E9" s="97"/>
      <c r="F9" s="98">
        <f>F10</f>
        <v>45259</v>
      </c>
      <c r="G9" s="97"/>
      <c r="H9" s="98">
        <f>H10</f>
        <v>45260</v>
      </c>
      <c r="I9" s="97"/>
      <c r="J9" s="98">
        <f>J10</f>
        <v>45261</v>
      </c>
      <c r="K9" s="97"/>
      <c r="L9" s="98">
        <f>L10</f>
        <v>45262</v>
      </c>
      <c r="M9" s="96"/>
      <c r="N9" s="96"/>
      <c r="O9" s="96"/>
      <c r="P9" s="96"/>
      <c r="Q9" s="96"/>
      <c r="R9" s="96"/>
      <c r="S9" s="97"/>
      <c r="T9" s="96">
        <f>T10</f>
        <v>45263</v>
      </c>
      <c r="U9" s="96"/>
      <c r="V9" s="96"/>
      <c r="W9" s="96"/>
      <c r="X9" s="96"/>
      <c r="Y9" s="96"/>
      <c r="Z9" s="96"/>
      <c r="AA9" s="96"/>
    </row>
    <row r="10" spans="1:28" s="1" customFormat="1" ht="19.5" thickBot="1" x14ac:dyDescent="0.25">
      <c r="A10" s="100">
        <v>48</v>
      </c>
      <c r="B10" s="36">
        <f>$B$1-(WEEKDAY($B$1,1)-(jour_début-1))-IF((WEEKDAY($B$1,1)-(jour_début-1))&lt;=0,7,0)+1</f>
        <v>45257</v>
      </c>
      <c r="C10" s="38"/>
      <c r="D10" s="40">
        <f>B10+1</f>
        <v>45258</v>
      </c>
      <c r="E10" s="41"/>
      <c r="F10" s="40">
        <f>D10+1</f>
        <v>45259</v>
      </c>
      <c r="G10" s="41"/>
      <c r="H10" s="40">
        <f>F10+1</f>
        <v>45260</v>
      </c>
      <c r="I10" s="41"/>
      <c r="J10" s="40">
        <f>H10+1</f>
        <v>45261</v>
      </c>
      <c r="K10" s="41"/>
      <c r="L10" s="57">
        <f>J10+1</f>
        <v>45262</v>
      </c>
      <c r="M10" s="58"/>
      <c r="N10" s="65"/>
      <c r="O10" s="65"/>
      <c r="P10" s="65"/>
      <c r="Q10" s="65"/>
      <c r="R10" s="65"/>
      <c r="S10" s="71"/>
      <c r="T10" s="58">
        <f>L10+1</f>
        <v>45263</v>
      </c>
      <c r="U10" s="58"/>
      <c r="V10" s="65"/>
      <c r="W10" s="65"/>
      <c r="X10" s="65"/>
      <c r="Y10" s="65"/>
      <c r="Z10" s="65"/>
      <c r="AA10" s="66"/>
    </row>
    <row r="11" spans="1:28" s="1" customFormat="1" ht="12.75" customHeight="1" x14ac:dyDescent="0.2">
      <c r="A11" s="101"/>
      <c r="B11" s="88" t="s">
        <v>24</v>
      </c>
      <c r="C11" s="89"/>
      <c r="D11" s="88" t="s">
        <v>24</v>
      </c>
      <c r="E11" s="89"/>
      <c r="F11" s="88" t="s">
        <v>24</v>
      </c>
      <c r="G11" s="89"/>
      <c r="H11" s="88" t="s">
        <v>24</v>
      </c>
      <c r="I11" s="89"/>
      <c r="J11" s="77" t="s">
        <v>25</v>
      </c>
      <c r="K11" s="78"/>
      <c r="L11" s="86"/>
      <c r="M11" s="67"/>
      <c r="N11" s="67"/>
      <c r="O11" s="67"/>
      <c r="P11" s="67"/>
      <c r="Q11" s="67"/>
      <c r="R11" s="67"/>
      <c r="S11" s="87"/>
      <c r="T11" s="67"/>
      <c r="U11" s="67"/>
      <c r="V11" s="67"/>
      <c r="W11" s="67"/>
      <c r="X11" s="67"/>
      <c r="Y11" s="67"/>
      <c r="Z11" s="67"/>
      <c r="AA11" s="68"/>
    </row>
    <row r="12" spans="1:28" s="1" customFormat="1" ht="12.75" customHeight="1" x14ac:dyDescent="0.2">
      <c r="A12" s="101"/>
      <c r="B12" s="90"/>
      <c r="C12" s="91"/>
      <c r="D12" s="90"/>
      <c r="E12" s="91"/>
      <c r="F12" s="90"/>
      <c r="G12" s="91"/>
      <c r="H12" s="90"/>
      <c r="I12" s="91"/>
      <c r="J12" s="79"/>
      <c r="K12" s="80"/>
      <c r="L12" s="75"/>
      <c r="M12" s="63"/>
      <c r="N12" s="63"/>
      <c r="O12" s="63"/>
      <c r="P12" s="63"/>
      <c r="Q12" s="63"/>
      <c r="R12" s="63"/>
      <c r="S12" s="76"/>
      <c r="T12" s="63"/>
      <c r="U12" s="63"/>
      <c r="V12" s="63"/>
      <c r="W12" s="63"/>
      <c r="X12" s="63"/>
      <c r="Y12" s="63"/>
      <c r="Z12" s="63"/>
      <c r="AA12" s="64"/>
    </row>
    <row r="13" spans="1:28" s="1" customFormat="1" ht="13.5" thickBot="1" x14ac:dyDescent="0.25">
      <c r="A13" s="101"/>
      <c r="B13" s="73" t="s">
        <v>23</v>
      </c>
      <c r="C13" s="74"/>
      <c r="D13" s="73" t="s">
        <v>23</v>
      </c>
      <c r="E13" s="74"/>
      <c r="F13" s="73" t="s">
        <v>23</v>
      </c>
      <c r="G13" s="74"/>
      <c r="H13" s="73" t="s">
        <v>23</v>
      </c>
      <c r="I13" s="74"/>
      <c r="J13" s="59" t="s">
        <v>23</v>
      </c>
      <c r="K13" s="60"/>
      <c r="L13" s="81"/>
      <c r="M13" s="61"/>
      <c r="N13" s="61"/>
      <c r="O13" s="61"/>
      <c r="P13" s="61"/>
      <c r="Q13" s="61"/>
      <c r="R13" s="61"/>
      <c r="S13" s="82"/>
      <c r="T13" s="61"/>
      <c r="U13" s="61"/>
      <c r="V13" s="61"/>
      <c r="W13" s="61"/>
      <c r="X13" s="61"/>
      <c r="Y13" s="61"/>
      <c r="Z13" s="61"/>
      <c r="AA13" s="62"/>
    </row>
    <row r="14" spans="1:28" s="1" customFormat="1" ht="12.75" customHeight="1" x14ac:dyDescent="0.2">
      <c r="A14" s="101"/>
      <c r="B14" s="104" t="s">
        <v>18</v>
      </c>
      <c r="C14" s="84"/>
      <c r="D14" s="85" t="s">
        <v>18</v>
      </c>
      <c r="E14" s="84"/>
      <c r="F14" s="85" t="s">
        <v>18</v>
      </c>
      <c r="G14" s="84"/>
      <c r="H14" s="85" t="s">
        <v>18</v>
      </c>
      <c r="I14" s="84"/>
      <c r="J14" s="77" t="s">
        <v>25</v>
      </c>
      <c r="K14" s="78"/>
      <c r="L14" s="75"/>
      <c r="M14" s="63"/>
      <c r="N14" s="63"/>
      <c r="O14" s="63"/>
      <c r="P14" s="63"/>
      <c r="Q14" s="63"/>
      <c r="R14" s="63"/>
      <c r="S14" s="76"/>
      <c r="T14" s="63"/>
      <c r="U14" s="63"/>
      <c r="V14" s="63"/>
      <c r="W14" s="63"/>
      <c r="X14" s="63"/>
      <c r="Y14" s="63"/>
      <c r="Z14" s="63"/>
      <c r="AA14" s="64"/>
    </row>
    <row r="15" spans="1:28" s="2" customFormat="1" ht="13.15" customHeight="1" x14ac:dyDescent="0.2">
      <c r="A15" s="101"/>
      <c r="B15" s="104"/>
      <c r="C15" s="84"/>
      <c r="D15" s="85"/>
      <c r="E15" s="84"/>
      <c r="F15" s="85"/>
      <c r="G15" s="84"/>
      <c r="H15" s="85"/>
      <c r="I15" s="84"/>
      <c r="J15" s="79"/>
      <c r="K15" s="80"/>
      <c r="L15" s="75"/>
      <c r="M15" s="63"/>
      <c r="N15" s="63"/>
      <c r="O15" s="63"/>
      <c r="P15" s="63"/>
      <c r="Q15" s="63"/>
      <c r="R15" s="63"/>
      <c r="S15" s="76"/>
      <c r="T15" s="63"/>
      <c r="U15" s="63"/>
      <c r="V15" s="63"/>
      <c r="W15" s="63"/>
      <c r="X15" s="63"/>
      <c r="Y15" s="63"/>
      <c r="Z15" s="63"/>
      <c r="AA15" s="64"/>
      <c r="AB15" s="1"/>
    </row>
    <row r="16" spans="1:28" s="1" customFormat="1" ht="13.5" thickBot="1" x14ac:dyDescent="0.25">
      <c r="A16" s="102"/>
      <c r="B16" s="72" t="s">
        <v>23</v>
      </c>
      <c r="C16" s="60"/>
      <c r="D16" s="72" t="s">
        <v>23</v>
      </c>
      <c r="E16" s="60"/>
      <c r="F16" s="72" t="s">
        <v>23</v>
      </c>
      <c r="G16" s="60"/>
      <c r="H16" s="72" t="s">
        <v>23</v>
      </c>
      <c r="I16" s="60"/>
      <c r="J16" s="59" t="s">
        <v>23</v>
      </c>
      <c r="K16" s="60"/>
      <c r="L16" s="69"/>
      <c r="M16" s="55"/>
      <c r="N16" s="55"/>
      <c r="O16" s="55"/>
      <c r="P16" s="55"/>
      <c r="Q16" s="55"/>
      <c r="R16" s="55"/>
      <c r="S16" s="70"/>
      <c r="T16" s="55"/>
      <c r="U16" s="55"/>
      <c r="V16" s="55"/>
      <c r="W16" s="55"/>
      <c r="X16" s="55"/>
      <c r="Y16" s="55"/>
      <c r="Z16" s="55"/>
      <c r="AA16" s="56"/>
    </row>
    <row r="17" spans="1:28" s="1" customFormat="1" ht="19.5" thickBot="1" x14ac:dyDescent="0.25">
      <c r="A17" s="100">
        <v>49</v>
      </c>
      <c r="B17" s="37">
        <f>T10+1</f>
        <v>45264</v>
      </c>
      <c r="C17" s="38"/>
      <c r="D17" s="40">
        <f>B17+1</f>
        <v>45265</v>
      </c>
      <c r="E17" s="41"/>
      <c r="F17" s="40">
        <f>D17+1</f>
        <v>45266</v>
      </c>
      <c r="G17" s="41"/>
      <c r="H17" s="40">
        <f>F17+1</f>
        <v>45267</v>
      </c>
      <c r="I17" s="41"/>
      <c r="J17" s="40">
        <f>H17+1</f>
        <v>45268</v>
      </c>
      <c r="K17" s="41"/>
      <c r="L17" s="57">
        <f>J17+1</f>
        <v>45269</v>
      </c>
      <c r="M17" s="58"/>
      <c r="N17" s="65"/>
      <c r="O17" s="65"/>
      <c r="P17" s="65"/>
      <c r="Q17" s="65"/>
      <c r="R17" s="65"/>
      <c r="S17" s="71"/>
      <c r="T17" s="58">
        <f>L17+1</f>
        <v>45270</v>
      </c>
      <c r="U17" s="58"/>
      <c r="V17" s="65"/>
      <c r="W17" s="65"/>
      <c r="X17" s="65"/>
      <c r="Y17" s="65"/>
      <c r="Z17" s="65"/>
      <c r="AA17" s="66"/>
    </row>
    <row r="18" spans="1:28" s="1" customFormat="1" ht="12.75" customHeight="1" x14ac:dyDescent="0.2">
      <c r="A18" s="101"/>
      <c r="B18" s="88" t="s">
        <v>24</v>
      </c>
      <c r="C18" s="89"/>
      <c r="D18" s="88" t="s">
        <v>24</v>
      </c>
      <c r="E18" s="89"/>
      <c r="F18" s="88" t="s">
        <v>24</v>
      </c>
      <c r="G18" s="89"/>
      <c r="H18" s="88" t="s">
        <v>24</v>
      </c>
      <c r="I18" s="89"/>
      <c r="J18" s="77" t="s">
        <v>25</v>
      </c>
      <c r="K18" s="78"/>
      <c r="L18" s="86"/>
      <c r="M18" s="67"/>
      <c r="N18" s="67"/>
      <c r="O18" s="67"/>
      <c r="P18" s="67"/>
      <c r="Q18" s="67"/>
      <c r="R18" s="67"/>
      <c r="S18" s="87"/>
      <c r="T18" s="67"/>
      <c r="U18" s="67"/>
      <c r="V18" s="67"/>
      <c r="W18" s="67"/>
      <c r="X18" s="67"/>
      <c r="Y18" s="67"/>
      <c r="Z18" s="67"/>
      <c r="AA18" s="68"/>
    </row>
    <row r="19" spans="1:28" s="1" customFormat="1" ht="12.75" customHeight="1" x14ac:dyDescent="0.2">
      <c r="A19" s="101"/>
      <c r="B19" s="90"/>
      <c r="C19" s="91"/>
      <c r="D19" s="90"/>
      <c r="E19" s="91"/>
      <c r="F19" s="90"/>
      <c r="G19" s="91"/>
      <c r="H19" s="90"/>
      <c r="I19" s="91"/>
      <c r="J19" s="79"/>
      <c r="K19" s="80"/>
      <c r="L19" s="81"/>
      <c r="M19" s="61"/>
      <c r="N19" s="61"/>
      <c r="O19" s="61"/>
      <c r="P19" s="61"/>
      <c r="Q19" s="61"/>
      <c r="R19" s="61"/>
      <c r="S19" s="82"/>
      <c r="T19" s="61"/>
      <c r="U19" s="61"/>
      <c r="V19" s="61"/>
      <c r="W19" s="61"/>
      <c r="X19" s="61"/>
      <c r="Y19" s="61"/>
      <c r="Z19" s="61"/>
      <c r="AA19" s="62"/>
    </row>
    <row r="20" spans="1:28" s="1" customFormat="1" ht="13.5" thickBot="1" x14ac:dyDescent="0.25">
      <c r="A20" s="101"/>
      <c r="B20" s="73" t="s">
        <v>23</v>
      </c>
      <c r="C20" s="74"/>
      <c r="D20" s="73" t="s">
        <v>23</v>
      </c>
      <c r="E20" s="74"/>
      <c r="F20" s="73" t="s">
        <v>23</v>
      </c>
      <c r="G20" s="74"/>
      <c r="H20" s="73" t="s">
        <v>23</v>
      </c>
      <c r="I20" s="74"/>
      <c r="J20" s="59" t="s">
        <v>23</v>
      </c>
      <c r="K20" s="60"/>
      <c r="L20" s="75"/>
      <c r="M20" s="63"/>
      <c r="N20" s="63"/>
      <c r="O20" s="63"/>
      <c r="P20" s="63"/>
      <c r="Q20" s="63"/>
      <c r="R20" s="63"/>
      <c r="S20" s="76"/>
      <c r="T20" s="63"/>
      <c r="U20" s="63"/>
      <c r="V20" s="63"/>
      <c r="W20" s="63"/>
      <c r="X20" s="63"/>
      <c r="Y20" s="63"/>
      <c r="Z20" s="63"/>
      <c r="AA20" s="64"/>
    </row>
    <row r="21" spans="1:28" s="2" customFormat="1" ht="13.15" customHeight="1" x14ac:dyDescent="0.2">
      <c r="A21" s="101"/>
      <c r="B21" s="92" t="s">
        <v>19</v>
      </c>
      <c r="C21" s="93"/>
      <c r="D21" s="94" t="s">
        <v>19</v>
      </c>
      <c r="E21" s="93"/>
      <c r="F21" s="94" t="s">
        <v>19</v>
      </c>
      <c r="G21" s="93"/>
      <c r="H21" s="94" t="s">
        <v>19</v>
      </c>
      <c r="I21" s="93"/>
      <c r="J21" s="77" t="s">
        <v>25</v>
      </c>
      <c r="K21" s="78"/>
      <c r="L21" s="75"/>
      <c r="M21" s="63"/>
      <c r="N21" s="63"/>
      <c r="O21" s="63"/>
      <c r="P21" s="63"/>
      <c r="Q21" s="63"/>
      <c r="R21" s="63"/>
      <c r="S21" s="76"/>
      <c r="T21" s="63"/>
      <c r="U21" s="63"/>
      <c r="V21" s="63"/>
      <c r="W21" s="63"/>
      <c r="X21" s="63"/>
      <c r="Y21" s="63"/>
      <c r="Z21" s="63"/>
      <c r="AA21" s="64"/>
      <c r="AB21" s="1"/>
    </row>
    <row r="22" spans="1:28" s="1" customFormat="1" ht="12.75" customHeight="1" x14ac:dyDescent="0.2">
      <c r="A22" s="101"/>
      <c r="B22" s="92"/>
      <c r="C22" s="93"/>
      <c r="D22" s="94"/>
      <c r="E22" s="93"/>
      <c r="F22" s="94"/>
      <c r="G22" s="93"/>
      <c r="H22" s="94"/>
      <c r="I22" s="93"/>
      <c r="J22" s="79"/>
      <c r="K22" s="80"/>
      <c r="L22" s="75"/>
      <c r="M22" s="63"/>
      <c r="N22" s="63"/>
      <c r="O22" s="63"/>
      <c r="P22" s="63"/>
      <c r="Q22" s="63"/>
      <c r="R22" s="63"/>
      <c r="S22" s="76"/>
      <c r="T22" s="63"/>
      <c r="U22" s="63"/>
      <c r="V22" s="63"/>
      <c r="W22" s="63"/>
      <c r="X22" s="63"/>
      <c r="Y22" s="63"/>
      <c r="Z22" s="63"/>
      <c r="AA22" s="64"/>
    </row>
    <row r="23" spans="1:28" s="1" customFormat="1" ht="13.5" thickBot="1" x14ac:dyDescent="0.25">
      <c r="A23" s="102"/>
      <c r="B23" s="59" t="s">
        <v>23</v>
      </c>
      <c r="C23" s="60"/>
      <c r="D23" s="59" t="s">
        <v>23</v>
      </c>
      <c r="E23" s="60"/>
      <c r="F23" s="59" t="s">
        <v>23</v>
      </c>
      <c r="G23" s="60"/>
      <c r="H23" s="59" t="s">
        <v>23</v>
      </c>
      <c r="I23" s="60"/>
      <c r="J23" s="59" t="s">
        <v>23</v>
      </c>
      <c r="K23" s="60"/>
      <c r="L23" s="69"/>
      <c r="M23" s="55"/>
      <c r="N23" s="55"/>
      <c r="O23" s="55"/>
      <c r="P23" s="55"/>
      <c r="Q23" s="55"/>
      <c r="R23" s="55"/>
      <c r="S23" s="70"/>
      <c r="T23" s="55"/>
      <c r="U23" s="55"/>
      <c r="V23" s="55"/>
      <c r="W23" s="55"/>
      <c r="X23" s="55"/>
      <c r="Y23" s="55"/>
      <c r="Z23" s="55"/>
      <c r="AA23" s="56"/>
    </row>
    <row r="24" spans="1:28" s="1" customFormat="1" ht="19.5" thickBot="1" x14ac:dyDescent="0.25">
      <c r="A24" s="100">
        <v>50</v>
      </c>
      <c r="B24" s="36">
        <f>T17+1</f>
        <v>45271</v>
      </c>
      <c r="C24" s="38"/>
      <c r="D24" s="40">
        <f>B24+1</f>
        <v>45272</v>
      </c>
      <c r="E24" s="41"/>
      <c r="F24" s="40">
        <f>D24+1</f>
        <v>45273</v>
      </c>
      <c r="G24" s="41"/>
      <c r="H24" s="40">
        <f>F24+1</f>
        <v>45274</v>
      </c>
      <c r="I24" s="41"/>
      <c r="J24" s="40">
        <f>H24+1</f>
        <v>45275</v>
      </c>
      <c r="K24" s="41"/>
      <c r="L24" s="57">
        <f>J24+1</f>
        <v>45276</v>
      </c>
      <c r="M24" s="58"/>
      <c r="N24" s="65"/>
      <c r="O24" s="65"/>
      <c r="P24" s="65"/>
      <c r="Q24" s="65"/>
      <c r="R24" s="65"/>
      <c r="S24" s="71"/>
      <c r="T24" s="58">
        <f>L24+1</f>
        <v>45277</v>
      </c>
      <c r="U24" s="58"/>
      <c r="V24" s="65"/>
      <c r="W24" s="65"/>
      <c r="X24" s="65"/>
      <c r="Y24" s="65"/>
      <c r="Z24" s="65"/>
      <c r="AA24" s="66"/>
    </row>
    <row r="25" spans="1:28" s="1" customFormat="1" ht="12.75" customHeight="1" x14ac:dyDescent="0.2">
      <c r="A25" s="101"/>
      <c r="B25" s="88" t="s">
        <v>24</v>
      </c>
      <c r="C25" s="89"/>
      <c r="D25" s="88" t="s">
        <v>24</v>
      </c>
      <c r="E25" s="89"/>
      <c r="F25" s="88" t="s">
        <v>24</v>
      </c>
      <c r="G25" s="89"/>
      <c r="H25" s="88" t="s">
        <v>24</v>
      </c>
      <c r="I25" s="89"/>
      <c r="J25" s="77" t="s">
        <v>25</v>
      </c>
      <c r="K25" s="78"/>
      <c r="L25" s="86"/>
      <c r="M25" s="67"/>
      <c r="N25" s="67"/>
      <c r="O25" s="67"/>
      <c r="P25" s="67"/>
      <c r="Q25" s="67"/>
      <c r="R25" s="67"/>
      <c r="S25" s="87"/>
      <c r="T25" s="67"/>
      <c r="U25" s="67"/>
      <c r="V25" s="67"/>
      <c r="W25" s="67"/>
      <c r="X25" s="67"/>
      <c r="Y25" s="67"/>
      <c r="Z25" s="67"/>
      <c r="AA25" s="68"/>
    </row>
    <row r="26" spans="1:28" s="1" customFormat="1" ht="12.75" customHeight="1" x14ac:dyDescent="0.2">
      <c r="A26" s="101"/>
      <c r="B26" s="90"/>
      <c r="C26" s="91"/>
      <c r="D26" s="90"/>
      <c r="E26" s="91"/>
      <c r="F26" s="90"/>
      <c r="G26" s="91"/>
      <c r="H26" s="90"/>
      <c r="I26" s="91"/>
      <c r="J26" s="79"/>
      <c r="K26" s="80"/>
      <c r="L26" s="75"/>
      <c r="M26" s="63"/>
      <c r="N26" s="63"/>
      <c r="O26" s="63"/>
      <c r="P26" s="63"/>
      <c r="Q26" s="63"/>
      <c r="R26" s="63"/>
      <c r="S26" s="76"/>
      <c r="T26" s="63"/>
      <c r="U26" s="63"/>
      <c r="V26" s="63"/>
      <c r="W26" s="63"/>
      <c r="X26" s="63"/>
      <c r="Y26" s="63"/>
      <c r="Z26" s="63"/>
      <c r="AA26" s="64"/>
    </row>
    <row r="27" spans="1:28" s="2" customFormat="1" ht="13.5" thickBot="1" x14ac:dyDescent="0.25">
      <c r="A27" s="101"/>
      <c r="B27" s="73" t="s">
        <v>23</v>
      </c>
      <c r="C27" s="74"/>
      <c r="D27" s="73" t="s">
        <v>23</v>
      </c>
      <c r="E27" s="74"/>
      <c r="F27" s="73" t="s">
        <v>23</v>
      </c>
      <c r="G27" s="74"/>
      <c r="H27" s="73" t="s">
        <v>23</v>
      </c>
      <c r="I27" s="74"/>
      <c r="J27" s="59" t="s">
        <v>23</v>
      </c>
      <c r="K27" s="60"/>
      <c r="L27" s="81"/>
      <c r="M27" s="61"/>
      <c r="N27" s="61"/>
      <c r="O27" s="61"/>
      <c r="P27" s="61"/>
      <c r="Q27" s="61"/>
      <c r="R27" s="61"/>
      <c r="S27" s="82"/>
      <c r="T27" s="61"/>
      <c r="U27" s="61"/>
      <c r="V27" s="61"/>
      <c r="W27" s="61"/>
      <c r="X27" s="61"/>
      <c r="Y27" s="61"/>
      <c r="Z27" s="61"/>
      <c r="AA27" s="62"/>
      <c r="AB27" s="1"/>
    </row>
    <row r="28" spans="1:28" s="1" customFormat="1" ht="12.75" customHeight="1" x14ac:dyDescent="0.2">
      <c r="A28" s="101"/>
      <c r="B28" s="104" t="s">
        <v>18</v>
      </c>
      <c r="C28" s="84"/>
      <c r="D28" s="85" t="s">
        <v>18</v>
      </c>
      <c r="E28" s="84"/>
      <c r="F28" s="85" t="s">
        <v>18</v>
      </c>
      <c r="G28" s="84"/>
      <c r="H28" s="85" t="s">
        <v>18</v>
      </c>
      <c r="I28" s="84"/>
      <c r="J28" s="77" t="s">
        <v>25</v>
      </c>
      <c r="K28" s="78"/>
      <c r="L28" s="75"/>
      <c r="M28" s="63"/>
      <c r="N28" s="63"/>
      <c r="O28" s="63"/>
      <c r="P28" s="63"/>
      <c r="Q28" s="63"/>
      <c r="R28" s="63"/>
      <c r="S28" s="76"/>
      <c r="T28" s="63"/>
      <c r="U28" s="63"/>
      <c r="V28" s="63"/>
      <c r="W28" s="63"/>
      <c r="X28" s="63"/>
      <c r="Y28" s="63"/>
      <c r="Z28" s="63"/>
      <c r="AA28" s="64"/>
    </row>
    <row r="29" spans="1:28" s="1" customFormat="1" ht="12.75" customHeight="1" x14ac:dyDescent="0.2">
      <c r="A29" s="101"/>
      <c r="B29" s="104"/>
      <c r="C29" s="84"/>
      <c r="D29" s="85"/>
      <c r="E29" s="84"/>
      <c r="F29" s="85"/>
      <c r="G29" s="84"/>
      <c r="H29" s="85"/>
      <c r="I29" s="84"/>
      <c r="J29" s="79"/>
      <c r="K29" s="80"/>
      <c r="L29" s="75"/>
      <c r="M29" s="63"/>
      <c r="N29" s="63"/>
      <c r="O29" s="63"/>
      <c r="P29" s="63"/>
      <c r="Q29" s="63"/>
      <c r="R29" s="63"/>
      <c r="S29" s="76"/>
      <c r="T29" s="63"/>
      <c r="U29" s="63"/>
      <c r="V29" s="63"/>
      <c r="W29" s="63"/>
      <c r="X29" s="63"/>
      <c r="Y29" s="63"/>
      <c r="Z29" s="63"/>
      <c r="AA29" s="64"/>
    </row>
    <row r="30" spans="1:28" s="1" customFormat="1" ht="13.5" thickBot="1" x14ac:dyDescent="0.25">
      <c r="A30" s="102"/>
      <c r="B30" s="72" t="s">
        <v>23</v>
      </c>
      <c r="C30" s="60"/>
      <c r="D30" s="72" t="s">
        <v>23</v>
      </c>
      <c r="E30" s="60"/>
      <c r="F30" s="72" t="s">
        <v>23</v>
      </c>
      <c r="G30" s="60"/>
      <c r="H30" s="72" t="s">
        <v>23</v>
      </c>
      <c r="I30" s="60"/>
      <c r="J30" s="59" t="s">
        <v>23</v>
      </c>
      <c r="K30" s="60"/>
      <c r="L30" s="69"/>
      <c r="M30" s="55"/>
      <c r="N30" s="55"/>
      <c r="O30" s="55"/>
      <c r="P30" s="55"/>
      <c r="Q30" s="55"/>
      <c r="R30" s="55"/>
      <c r="S30" s="70"/>
      <c r="T30" s="55"/>
      <c r="U30" s="55"/>
      <c r="V30" s="55"/>
      <c r="W30" s="55"/>
      <c r="X30" s="55"/>
      <c r="Y30" s="55"/>
      <c r="Z30" s="55"/>
      <c r="AA30" s="56"/>
    </row>
    <row r="31" spans="1:28" s="1" customFormat="1" ht="19.5" thickBot="1" x14ac:dyDescent="0.25">
      <c r="A31" s="100">
        <v>51</v>
      </c>
      <c r="B31" s="36">
        <f>T24+1</f>
        <v>45278</v>
      </c>
      <c r="C31" s="38"/>
      <c r="D31" s="40">
        <f>B31+1</f>
        <v>45279</v>
      </c>
      <c r="E31" s="41"/>
      <c r="F31" s="40">
        <f>D31+1</f>
        <v>45280</v>
      </c>
      <c r="G31" s="41"/>
      <c r="H31" s="40">
        <f>F31+1</f>
        <v>45281</v>
      </c>
      <c r="I31" s="41"/>
      <c r="J31" s="40">
        <f>H31+1</f>
        <v>45282</v>
      </c>
      <c r="K31" s="41"/>
      <c r="L31" s="57">
        <f>J31+1</f>
        <v>45283</v>
      </c>
      <c r="M31" s="58"/>
      <c r="N31" s="65"/>
      <c r="O31" s="65"/>
      <c r="P31" s="65"/>
      <c r="Q31" s="65"/>
      <c r="R31" s="65"/>
      <c r="S31" s="71"/>
      <c r="T31" s="58">
        <f>L31+1</f>
        <v>45284</v>
      </c>
      <c r="U31" s="58"/>
      <c r="V31" s="65"/>
      <c r="W31" s="65"/>
      <c r="X31" s="65"/>
      <c r="Y31" s="65"/>
      <c r="Z31" s="65"/>
      <c r="AA31" s="66"/>
    </row>
    <row r="32" spans="1:28" s="1" customFormat="1" ht="12.75" customHeight="1" x14ac:dyDescent="0.2">
      <c r="A32" s="101"/>
      <c r="B32" s="88" t="s">
        <v>24</v>
      </c>
      <c r="C32" s="89"/>
      <c r="D32" s="88" t="s">
        <v>24</v>
      </c>
      <c r="E32" s="89"/>
      <c r="F32" s="88" t="s">
        <v>24</v>
      </c>
      <c r="G32" s="89"/>
      <c r="H32" s="88" t="s">
        <v>24</v>
      </c>
      <c r="I32" s="89"/>
      <c r="J32" s="77" t="s">
        <v>25</v>
      </c>
      <c r="K32" s="78"/>
      <c r="L32" s="86"/>
      <c r="M32" s="67"/>
      <c r="N32" s="67"/>
      <c r="O32" s="67"/>
      <c r="P32" s="67"/>
      <c r="Q32" s="67"/>
      <c r="R32" s="67"/>
      <c r="S32" s="87"/>
      <c r="T32" s="67"/>
      <c r="U32" s="67"/>
      <c r="V32" s="67"/>
      <c r="W32" s="67"/>
      <c r="X32" s="67"/>
      <c r="Y32" s="67"/>
      <c r="Z32" s="67"/>
      <c r="AA32" s="68"/>
    </row>
    <row r="33" spans="1:28" s="2" customFormat="1" ht="12.75" customHeight="1" x14ac:dyDescent="0.2">
      <c r="A33" s="101"/>
      <c r="B33" s="90"/>
      <c r="C33" s="91"/>
      <c r="D33" s="90"/>
      <c r="E33" s="91"/>
      <c r="F33" s="90"/>
      <c r="G33" s="91"/>
      <c r="H33" s="90"/>
      <c r="I33" s="91"/>
      <c r="J33" s="79"/>
      <c r="K33" s="80"/>
      <c r="L33" s="75"/>
      <c r="M33" s="63"/>
      <c r="N33" s="63"/>
      <c r="O33" s="63"/>
      <c r="P33" s="63"/>
      <c r="Q33" s="63"/>
      <c r="R33" s="63"/>
      <c r="S33" s="76"/>
      <c r="T33" s="63"/>
      <c r="U33" s="63"/>
      <c r="V33" s="63"/>
      <c r="W33" s="63"/>
      <c r="X33" s="63"/>
      <c r="Y33" s="63"/>
      <c r="Z33" s="63"/>
      <c r="AA33" s="64"/>
      <c r="AB33" s="1"/>
    </row>
    <row r="34" spans="1:28" s="1" customFormat="1" ht="13.5" thickBot="1" x14ac:dyDescent="0.25">
      <c r="A34" s="101"/>
      <c r="B34" s="73" t="s">
        <v>23</v>
      </c>
      <c r="C34" s="74"/>
      <c r="D34" s="73" t="s">
        <v>23</v>
      </c>
      <c r="E34" s="74"/>
      <c r="F34" s="73" t="s">
        <v>23</v>
      </c>
      <c r="G34" s="74"/>
      <c r="H34" s="73" t="s">
        <v>23</v>
      </c>
      <c r="I34" s="74"/>
      <c r="J34" s="59" t="s">
        <v>23</v>
      </c>
      <c r="K34" s="60"/>
      <c r="L34" s="81"/>
      <c r="M34" s="61"/>
      <c r="N34" s="61"/>
      <c r="O34" s="61"/>
      <c r="P34" s="61"/>
      <c r="Q34" s="61"/>
      <c r="R34" s="61"/>
      <c r="S34" s="82"/>
      <c r="T34" s="61"/>
      <c r="U34" s="61"/>
      <c r="V34" s="61"/>
      <c r="W34" s="61"/>
      <c r="X34" s="61"/>
      <c r="Y34" s="61"/>
      <c r="Z34" s="61"/>
      <c r="AA34" s="62"/>
    </row>
    <row r="35" spans="1:28" s="1" customFormat="1" ht="12.75" customHeight="1" x14ac:dyDescent="0.2">
      <c r="A35" s="101"/>
      <c r="B35" s="92" t="s">
        <v>19</v>
      </c>
      <c r="C35" s="93"/>
      <c r="D35" s="94" t="s">
        <v>19</v>
      </c>
      <c r="E35" s="93"/>
      <c r="F35" s="94" t="s">
        <v>19</v>
      </c>
      <c r="G35" s="93"/>
      <c r="H35" s="94" t="s">
        <v>19</v>
      </c>
      <c r="I35" s="93"/>
      <c r="J35" s="77" t="s">
        <v>25</v>
      </c>
      <c r="K35" s="78"/>
      <c r="L35" s="75"/>
      <c r="M35" s="63"/>
      <c r="N35" s="63"/>
      <c r="O35" s="63"/>
      <c r="P35" s="63"/>
      <c r="Q35" s="63"/>
      <c r="R35" s="63"/>
      <c r="S35" s="76"/>
      <c r="T35" s="63"/>
      <c r="U35" s="63"/>
      <c r="V35" s="63"/>
      <c r="W35" s="63"/>
      <c r="X35" s="63"/>
      <c r="Y35" s="63"/>
      <c r="Z35" s="63"/>
      <c r="AA35" s="64"/>
    </row>
    <row r="36" spans="1:28" s="1" customFormat="1" ht="12.75" customHeight="1" x14ac:dyDescent="0.2">
      <c r="A36" s="101"/>
      <c r="B36" s="92"/>
      <c r="C36" s="93"/>
      <c r="D36" s="94"/>
      <c r="E36" s="93"/>
      <c r="F36" s="94"/>
      <c r="G36" s="93"/>
      <c r="H36" s="94"/>
      <c r="I36" s="93"/>
      <c r="J36" s="79"/>
      <c r="K36" s="80"/>
      <c r="L36" s="75"/>
      <c r="M36" s="63"/>
      <c r="N36" s="63"/>
      <c r="O36" s="63"/>
      <c r="P36" s="63"/>
      <c r="Q36" s="63"/>
      <c r="R36" s="63"/>
      <c r="S36" s="76"/>
      <c r="T36" s="63"/>
      <c r="U36" s="63"/>
      <c r="V36" s="63"/>
      <c r="W36" s="63"/>
      <c r="X36" s="63"/>
      <c r="Y36" s="63"/>
      <c r="Z36" s="63"/>
      <c r="AA36" s="64"/>
    </row>
    <row r="37" spans="1:28" s="1" customFormat="1" ht="13.5" thickBot="1" x14ac:dyDescent="0.25">
      <c r="A37" s="102"/>
      <c r="B37" s="59" t="s">
        <v>23</v>
      </c>
      <c r="C37" s="60"/>
      <c r="D37" s="59" t="s">
        <v>23</v>
      </c>
      <c r="E37" s="60"/>
      <c r="F37" s="59" t="s">
        <v>23</v>
      </c>
      <c r="G37" s="60"/>
      <c r="H37" s="59" t="s">
        <v>23</v>
      </c>
      <c r="I37" s="60"/>
      <c r="J37" s="59" t="s">
        <v>23</v>
      </c>
      <c r="K37" s="60"/>
      <c r="L37" s="75"/>
      <c r="M37" s="63"/>
      <c r="N37" s="63"/>
      <c r="O37" s="63"/>
      <c r="P37" s="63"/>
      <c r="Q37" s="63"/>
      <c r="R37" s="63"/>
      <c r="S37" s="76"/>
      <c r="T37" s="63"/>
      <c r="U37" s="63"/>
      <c r="V37" s="63"/>
      <c r="W37" s="63"/>
      <c r="X37" s="63"/>
      <c r="Y37" s="63"/>
      <c r="Z37" s="63"/>
      <c r="AA37" s="64"/>
    </row>
    <row r="38" spans="1:28" s="1" customFormat="1" ht="19.5" thickBot="1" x14ac:dyDescent="0.25">
      <c r="A38" s="100">
        <v>52</v>
      </c>
      <c r="B38" s="48">
        <f>T31+1</f>
        <v>45285</v>
      </c>
      <c r="C38" s="47"/>
      <c r="D38" s="40">
        <f>B38+1</f>
        <v>45286</v>
      </c>
      <c r="E38" s="41"/>
      <c r="F38" s="40">
        <f>D38+1</f>
        <v>45287</v>
      </c>
      <c r="G38" s="41"/>
      <c r="H38" s="40">
        <f>F38+1</f>
        <v>45288</v>
      </c>
      <c r="I38" s="41"/>
      <c r="J38" s="40">
        <f>H38+1</f>
        <v>45289</v>
      </c>
      <c r="K38" s="41"/>
      <c r="L38" s="57">
        <f>J38+1</f>
        <v>45290</v>
      </c>
      <c r="M38" s="58"/>
      <c r="N38" s="65"/>
      <c r="O38" s="65"/>
      <c r="P38" s="65"/>
      <c r="Q38" s="65"/>
      <c r="R38" s="65"/>
      <c r="S38" s="71"/>
      <c r="T38" s="58">
        <f>L38+1</f>
        <v>45291</v>
      </c>
      <c r="U38" s="58"/>
      <c r="V38" s="65"/>
      <c r="W38" s="65"/>
      <c r="X38" s="65"/>
      <c r="Y38" s="65"/>
      <c r="Z38" s="65"/>
      <c r="AA38" s="66"/>
    </row>
    <row r="39" spans="1:28" s="2" customFormat="1" ht="12.75" customHeight="1" x14ac:dyDescent="0.2">
      <c r="A39" s="101"/>
      <c r="B39" s="88" t="s">
        <v>24</v>
      </c>
      <c r="C39" s="89"/>
      <c r="D39" s="88" t="s">
        <v>24</v>
      </c>
      <c r="E39" s="89"/>
      <c r="F39" s="88" t="s">
        <v>24</v>
      </c>
      <c r="G39" s="89"/>
      <c r="H39" s="88" t="s">
        <v>24</v>
      </c>
      <c r="I39" s="89"/>
      <c r="J39" s="77" t="s">
        <v>25</v>
      </c>
      <c r="K39" s="78"/>
      <c r="L39" s="86"/>
      <c r="M39" s="67"/>
      <c r="N39" s="67"/>
      <c r="O39" s="67"/>
      <c r="P39" s="67"/>
      <c r="Q39" s="67"/>
      <c r="R39" s="67"/>
      <c r="S39" s="87"/>
      <c r="T39" s="67"/>
      <c r="U39" s="67"/>
      <c r="V39" s="67"/>
      <c r="W39" s="67"/>
      <c r="X39" s="67"/>
      <c r="Y39" s="67"/>
      <c r="Z39" s="67"/>
      <c r="AA39" s="68"/>
      <c r="AB39" s="1"/>
    </row>
    <row r="40" spans="1:28" ht="12.75" customHeight="1" x14ac:dyDescent="0.2">
      <c r="A40" s="101"/>
      <c r="B40" s="90"/>
      <c r="C40" s="91"/>
      <c r="D40" s="90"/>
      <c r="E40" s="91"/>
      <c r="F40" s="90"/>
      <c r="G40" s="91"/>
      <c r="H40" s="90"/>
      <c r="I40" s="91"/>
      <c r="J40" s="79"/>
      <c r="K40" s="80"/>
      <c r="L40" s="75"/>
      <c r="M40" s="63"/>
      <c r="N40" s="63"/>
      <c r="O40" s="63"/>
      <c r="P40" s="63"/>
      <c r="Q40" s="63"/>
      <c r="R40" s="63"/>
      <c r="S40" s="76"/>
      <c r="T40" s="63"/>
      <c r="U40" s="63"/>
      <c r="V40" s="63"/>
      <c r="W40" s="63"/>
      <c r="X40" s="63"/>
      <c r="Y40" s="63"/>
      <c r="Z40" s="63"/>
      <c r="AA40" s="64"/>
    </row>
    <row r="41" spans="1:28" ht="13.5" thickBot="1" x14ac:dyDescent="0.25">
      <c r="A41" s="101"/>
      <c r="B41" s="73" t="s">
        <v>23</v>
      </c>
      <c r="C41" s="74"/>
      <c r="D41" s="73" t="s">
        <v>23</v>
      </c>
      <c r="E41" s="74"/>
      <c r="F41" s="73" t="s">
        <v>23</v>
      </c>
      <c r="G41" s="74"/>
      <c r="H41" s="73" t="s">
        <v>23</v>
      </c>
      <c r="I41" s="74"/>
      <c r="J41" s="59" t="s">
        <v>23</v>
      </c>
      <c r="K41" s="60"/>
      <c r="L41" s="81"/>
      <c r="M41" s="61"/>
      <c r="N41" s="61"/>
      <c r="O41" s="61"/>
      <c r="P41" s="61"/>
      <c r="Q41" s="61"/>
      <c r="R41" s="61"/>
      <c r="S41" s="82"/>
      <c r="T41" s="61"/>
      <c r="U41" s="61"/>
      <c r="V41" s="61"/>
      <c r="W41" s="61"/>
      <c r="X41" s="61"/>
      <c r="Y41" s="61"/>
      <c r="Z41" s="61"/>
      <c r="AA41" s="62"/>
    </row>
    <row r="42" spans="1:28" ht="12.75" customHeight="1" x14ac:dyDescent="0.2">
      <c r="A42" s="101"/>
      <c r="B42" s="85" t="s">
        <v>18</v>
      </c>
      <c r="C42" s="84"/>
      <c r="D42" s="85" t="s">
        <v>18</v>
      </c>
      <c r="E42" s="84"/>
      <c r="F42" s="85" t="s">
        <v>18</v>
      </c>
      <c r="G42" s="84"/>
      <c r="H42" s="85" t="s">
        <v>18</v>
      </c>
      <c r="I42" s="84"/>
      <c r="J42" s="77" t="s">
        <v>25</v>
      </c>
      <c r="K42" s="78"/>
      <c r="L42" s="75"/>
      <c r="M42" s="63"/>
      <c r="N42" s="63"/>
      <c r="O42" s="63"/>
      <c r="P42" s="63"/>
      <c r="Q42" s="63"/>
      <c r="R42" s="63"/>
      <c r="S42" s="76"/>
      <c r="T42" s="63"/>
      <c r="U42" s="63"/>
      <c r="V42" s="63"/>
      <c r="W42" s="63"/>
      <c r="X42" s="63"/>
      <c r="Y42" s="63"/>
      <c r="Z42" s="63"/>
      <c r="AA42" s="64"/>
    </row>
    <row r="43" spans="1:28" ht="12.75" customHeight="1" x14ac:dyDescent="0.2">
      <c r="A43" s="101"/>
      <c r="B43" s="85"/>
      <c r="C43" s="84"/>
      <c r="D43" s="85"/>
      <c r="E43" s="84"/>
      <c r="F43" s="85"/>
      <c r="G43" s="84"/>
      <c r="H43" s="85"/>
      <c r="I43" s="84"/>
      <c r="J43" s="79"/>
      <c r="K43" s="80"/>
      <c r="L43" s="75"/>
      <c r="M43" s="63"/>
      <c r="N43" s="63"/>
      <c r="O43" s="63"/>
      <c r="P43" s="63"/>
      <c r="Q43" s="63"/>
      <c r="R43" s="63"/>
      <c r="S43" s="76"/>
      <c r="T43" s="63"/>
      <c r="U43" s="63"/>
      <c r="V43" s="63"/>
      <c r="W43" s="63"/>
      <c r="X43" s="63"/>
      <c r="Y43" s="63"/>
      <c r="Z43" s="63"/>
      <c r="AA43" s="64"/>
    </row>
    <row r="44" spans="1:28" ht="13.5" thickBot="1" x14ac:dyDescent="0.25">
      <c r="A44" s="102"/>
      <c r="B44" s="72" t="s">
        <v>23</v>
      </c>
      <c r="C44" s="60"/>
      <c r="D44" s="72" t="s">
        <v>23</v>
      </c>
      <c r="E44" s="60"/>
      <c r="F44" s="72" t="s">
        <v>23</v>
      </c>
      <c r="G44" s="60"/>
      <c r="H44" s="72" t="s">
        <v>23</v>
      </c>
      <c r="I44" s="60"/>
      <c r="J44" s="59" t="s">
        <v>23</v>
      </c>
      <c r="K44" s="60"/>
      <c r="L44" s="69"/>
      <c r="M44" s="55"/>
      <c r="N44" s="55"/>
      <c r="O44" s="55"/>
      <c r="P44" s="55"/>
      <c r="Q44" s="55"/>
      <c r="R44" s="55"/>
      <c r="S44" s="70"/>
      <c r="T44" s="55"/>
      <c r="U44" s="55"/>
      <c r="V44" s="55"/>
      <c r="W44" s="55"/>
      <c r="X44" s="55"/>
      <c r="Y44" s="55"/>
      <c r="Z44" s="55"/>
      <c r="AA44" s="56"/>
    </row>
    <row r="45" spans="1:28" s="1" customFormat="1" ht="19.5" thickBot="1" x14ac:dyDescent="0.25">
      <c r="A45" s="100">
        <v>1</v>
      </c>
      <c r="B45" s="32">
        <f>T38+1</f>
        <v>45292</v>
      </c>
      <c r="C45" s="39"/>
      <c r="D45" s="42">
        <f>B45+1</f>
        <v>45293</v>
      </c>
      <c r="E45" s="43"/>
      <c r="F45" s="105" t="s">
        <v>22</v>
      </c>
      <c r="G45" s="106"/>
      <c r="H45" s="106"/>
      <c r="I45" s="106"/>
      <c r="J45" s="106"/>
      <c r="K45" s="106"/>
      <c r="L45" s="106"/>
      <c r="M45" s="106"/>
      <c r="N45" s="106"/>
      <c r="O45" s="106"/>
      <c r="P45" s="106"/>
      <c r="Q45" s="106"/>
      <c r="R45" s="106"/>
      <c r="S45" s="106"/>
      <c r="T45" s="106"/>
      <c r="U45" s="106"/>
      <c r="V45" s="106"/>
      <c r="W45" s="106"/>
      <c r="X45" s="106"/>
      <c r="Y45" s="106"/>
      <c r="Z45" s="106"/>
      <c r="AA45" s="107"/>
    </row>
    <row r="46" spans="1:28" ht="12.75" customHeight="1" x14ac:dyDescent="0.2">
      <c r="A46" s="101"/>
      <c r="B46" s="88" t="s">
        <v>24</v>
      </c>
      <c r="C46" s="89"/>
      <c r="D46" s="88" t="s">
        <v>24</v>
      </c>
      <c r="E46" s="89"/>
      <c r="F46" s="108"/>
      <c r="G46" s="109"/>
      <c r="H46" s="109"/>
      <c r="I46" s="109"/>
      <c r="J46" s="109"/>
      <c r="K46" s="109"/>
      <c r="L46" s="109"/>
      <c r="M46" s="109"/>
      <c r="N46" s="109"/>
      <c r="O46" s="109"/>
      <c r="P46" s="109"/>
      <c r="Q46" s="109"/>
      <c r="R46" s="109"/>
      <c r="S46" s="109"/>
      <c r="T46" s="109"/>
      <c r="U46" s="109"/>
      <c r="V46" s="109"/>
      <c r="W46" s="109"/>
      <c r="X46" s="109"/>
      <c r="Y46" s="109"/>
      <c r="Z46" s="109"/>
      <c r="AA46" s="110"/>
    </row>
    <row r="47" spans="1:28" ht="12.75" customHeight="1" x14ac:dyDescent="0.2">
      <c r="A47" s="101"/>
      <c r="B47" s="90"/>
      <c r="C47" s="91"/>
      <c r="D47" s="90"/>
      <c r="E47" s="91"/>
      <c r="F47" s="108"/>
      <c r="G47" s="109"/>
      <c r="H47" s="109"/>
      <c r="I47" s="109"/>
      <c r="J47" s="109"/>
      <c r="K47" s="109"/>
      <c r="L47" s="109"/>
      <c r="M47" s="109"/>
      <c r="N47" s="109"/>
      <c r="O47" s="109"/>
      <c r="P47" s="109"/>
      <c r="Q47" s="109"/>
      <c r="R47" s="109"/>
      <c r="S47" s="109"/>
      <c r="T47" s="109"/>
      <c r="U47" s="109"/>
      <c r="V47" s="109"/>
      <c r="W47" s="109"/>
      <c r="X47" s="109"/>
      <c r="Y47" s="109"/>
      <c r="Z47" s="109"/>
      <c r="AA47" s="110"/>
    </row>
    <row r="48" spans="1:28" x14ac:dyDescent="0.2">
      <c r="A48" s="101"/>
      <c r="B48" s="73" t="s">
        <v>23</v>
      </c>
      <c r="C48" s="74"/>
      <c r="D48" s="73" t="s">
        <v>23</v>
      </c>
      <c r="E48" s="74"/>
      <c r="F48" s="108"/>
      <c r="G48" s="109"/>
      <c r="H48" s="109"/>
      <c r="I48" s="109"/>
      <c r="J48" s="109"/>
      <c r="K48" s="109"/>
      <c r="L48" s="109"/>
      <c r="M48" s="109"/>
      <c r="N48" s="109"/>
      <c r="O48" s="109"/>
      <c r="P48" s="109"/>
      <c r="Q48" s="109"/>
      <c r="R48" s="109"/>
      <c r="S48" s="109"/>
      <c r="T48" s="109"/>
      <c r="U48" s="109"/>
      <c r="V48" s="109"/>
      <c r="W48" s="109"/>
      <c r="X48" s="109"/>
      <c r="Y48" s="109"/>
      <c r="Z48" s="109"/>
      <c r="AA48" s="110"/>
    </row>
    <row r="49" spans="1:27" x14ac:dyDescent="0.2">
      <c r="A49" s="101"/>
      <c r="B49" s="92" t="s">
        <v>19</v>
      </c>
      <c r="C49" s="93"/>
      <c r="D49" s="94" t="s">
        <v>19</v>
      </c>
      <c r="E49" s="93"/>
      <c r="F49" s="108"/>
      <c r="G49" s="109"/>
      <c r="H49" s="109"/>
      <c r="I49" s="109"/>
      <c r="J49" s="109"/>
      <c r="K49" s="109"/>
      <c r="L49" s="109"/>
      <c r="M49" s="109"/>
      <c r="N49" s="109"/>
      <c r="O49" s="109"/>
      <c r="P49" s="109"/>
      <c r="Q49" s="109"/>
      <c r="R49" s="109"/>
      <c r="S49" s="109"/>
      <c r="T49" s="109"/>
      <c r="U49" s="109"/>
      <c r="V49" s="109"/>
      <c r="W49" s="109"/>
      <c r="X49" s="109"/>
      <c r="Y49" s="109"/>
      <c r="Z49" s="109"/>
      <c r="AA49" s="110"/>
    </row>
    <row r="50" spans="1:27" x14ac:dyDescent="0.2">
      <c r="A50" s="101"/>
      <c r="B50" s="92"/>
      <c r="C50" s="93"/>
      <c r="D50" s="94"/>
      <c r="E50" s="93"/>
      <c r="F50" s="108"/>
      <c r="G50" s="109"/>
      <c r="H50" s="109"/>
      <c r="I50" s="109"/>
      <c r="J50" s="109"/>
      <c r="K50" s="109"/>
      <c r="L50" s="109"/>
      <c r="M50" s="109"/>
      <c r="N50" s="109"/>
      <c r="O50" s="109"/>
      <c r="P50" s="109"/>
      <c r="Q50" s="109"/>
      <c r="R50" s="109"/>
      <c r="S50" s="109"/>
      <c r="T50" s="109"/>
      <c r="U50" s="109"/>
      <c r="V50" s="109"/>
      <c r="W50" s="109"/>
      <c r="X50" s="109"/>
      <c r="Y50" s="109"/>
      <c r="Z50" s="109"/>
      <c r="AA50" s="110"/>
    </row>
    <row r="51" spans="1:27" ht="13.5" thickBot="1" x14ac:dyDescent="0.25">
      <c r="A51" s="102"/>
      <c r="B51" s="59" t="s">
        <v>23</v>
      </c>
      <c r="C51" s="60"/>
      <c r="D51" s="59" t="s">
        <v>23</v>
      </c>
      <c r="E51" s="60"/>
      <c r="F51" s="111"/>
      <c r="G51" s="112"/>
      <c r="H51" s="112"/>
      <c r="I51" s="112"/>
      <c r="J51" s="112"/>
      <c r="K51" s="112"/>
      <c r="L51" s="112"/>
      <c r="M51" s="112"/>
      <c r="N51" s="112"/>
      <c r="O51" s="112"/>
      <c r="P51" s="112"/>
      <c r="Q51" s="112"/>
      <c r="R51" s="112"/>
      <c r="S51" s="112"/>
      <c r="T51" s="112"/>
      <c r="U51" s="112"/>
      <c r="V51" s="112"/>
      <c r="W51" s="112"/>
      <c r="X51" s="112"/>
      <c r="Y51" s="112"/>
      <c r="Z51" s="112"/>
      <c r="AA51" s="113"/>
    </row>
  </sheetData>
  <mergeCells count="205">
    <mergeCell ref="B1:I7"/>
    <mergeCell ref="L1:R1"/>
    <mergeCell ref="T1:Z1"/>
    <mergeCell ref="B9:C9"/>
    <mergeCell ref="D9:E9"/>
    <mergeCell ref="F9:G9"/>
    <mergeCell ref="H9:I9"/>
    <mergeCell ref="J9:K9"/>
    <mergeCell ref="L9:S9"/>
    <mergeCell ref="T9:AA9"/>
    <mergeCell ref="L12:S12"/>
    <mergeCell ref="T12:AA12"/>
    <mergeCell ref="B13:C13"/>
    <mergeCell ref="D13:E13"/>
    <mergeCell ref="F13:G13"/>
    <mergeCell ref="H13:I13"/>
    <mergeCell ref="J13:K13"/>
    <mergeCell ref="L13:S13"/>
    <mergeCell ref="L10:M10"/>
    <mergeCell ref="N10:S10"/>
    <mergeCell ref="T10:U10"/>
    <mergeCell ref="V10:AA10"/>
    <mergeCell ref="L11:S11"/>
    <mergeCell ref="T11:AA11"/>
    <mergeCell ref="N17:S17"/>
    <mergeCell ref="T17:U17"/>
    <mergeCell ref="V17:AA17"/>
    <mergeCell ref="B18:C19"/>
    <mergeCell ref="D18:E19"/>
    <mergeCell ref="F18:G19"/>
    <mergeCell ref="H18:I19"/>
    <mergeCell ref="J18:K19"/>
    <mergeCell ref="T13:AA13"/>
    <mergeCell ref="L14:S14"/>
    <mergeCell ref="T14:AA14"/>
    <mergeCell ref="L15:S15"/>
    <mergeCell ref="T15:AA15"/>
    <mergeCell ref="L16:S16"/>
    <mergeCell ref="T16:AA16"/>
    <mergeCell ref="L23:S23"/>
    <mergeCell ref="T23:AA23"/>
    <mergeCell ref="L18:S18"/>
    <mergeCell ref="T18:AA18"/>
    <mergeCell ref="T19:AA19"/>
    <mergeCell ref="L21:S21"/>
    <mergeCell ref="T21:AA21"/>
    <mergeCell ref="B23:C23"/>
    <mergeCell ref="D23:E23"/>
    <mergeCell ref="F23:G23"/>
    <mergeCell ref="T20:AA20"/>
    <mergeCell ref="L19:S19"/>
    <mergeCell ref="B20:C20"/>
    <mergeCell ref="D20:E20"/>
    <mergeCell ref="F20:G20"/>
    <mergeCell ref="H20:I20"/>
    <mergeCell ref="J20:K20"/>
    <mergeCell ref="L20:S20"/>
    <mergeCell ref="T32:AA32"/>
    <mergeCell ref="L32:S32"/>
    <mergeCell ref="L29:S29"/>
    <mergeCell ref="T29:AA29"/>
    <mergeCell ref="T25:AA25"/>
    <mergeCell ref="B27:C27"/>
    <mergeCell ref="D27:E27"/>
    <mergeCell ref="F27:G27"/>
    <mergeCell ref="H27:I27"/>
    <mergeCell ref="J27:K27"/>
    <mergeCell ref="L27:S27"/>
    <mergeCell ref="T27:AA27"/>
    <mergeCell ref="T26:AA26"/>
    <mergeCell ref="L25:S25"/>
    <mergeCell ref="L26:S26"/>
    <mergeCell ref="A17:A23"/>
    <mergeCell ref="L17:M17"/>
    <mergeCell ref="B44:C44"/>
    <mergeCell ref="D44:E44"/>
    <mergeCell ref="L36:S36"/>
    <mergeCell ref="D37:E37"/>
    <mergeCell ref="T39:AA39"/>
    <mergeCell ref="B41:C41"/>
    <mergeCell ref="D41:E41"/>
    <mergeCell ref="B37:C37"/>
    <mergeCell ref="L39:S39"/>
    <mergeCell ref="F37:G37"/>
    <mergeCell ref="H37:I37"/>
    <mergeCell ref="J37:K37"/>
    <mergeCell ref="L37:S37"/>
    <mergeCell ref="T33:AA33"/>
    <mergeCell ref="L33:S33"/>
    <mergeCell ref="T36:AA36"/>
    <mergeCell ref="T37:AA37"/>
    <mergeCell ref="L35:S35"/>
    <mergeCell ref="T35:AA35"/>
    <mergeCell ref="B30:C30"/>
    <mergeCell ref="L22:S22"/>
    <mergeCell ref="T22:AA22"/>
    <mergeCell ref="A10:A16"/>
    <mergeCell ref="B11:C12"/>
    <mergeCell ref="D11:E12"/>
    <mergeCell ref="F11:G12"/>
    <mergeCell ref="H11:I12"/>
    <mergeCell ref="J11:K12"/>
    <mergeCell ref="B14:C15"/>
    <mergeCell ref="D14:E15"/>
    <mergeCell ref="F14:G15"/>
    <mergeCell ref="H14:I15"/>
    <mergeCell ref="J14:K15"/>
    <mergeCell ref="B16:C16"/>
    <mergeCell ref="D16:E16"/>
    <mergeCell ref="F16:G16"/>
    <mergeCell ref="H16:I16"/>
    <mergeCell ref="J16:K16"/>
    <mergeCell ref="A24:A30"/>
    <mergeCell ref="L24:M24"/>
    <mergeCell ref="N24:S24"/>
    <mergeCell ref="T24:U24"/>
    <mergeCell ref="V24:AA24"/>
    <mergeCell ref="B25:C26"/>
    <mergeCell ref="D25:E26"/>
    <mergeCell ref="F25:G26"/>
    <mergeCell ref="H25:I26"/>
    <mergeCell ref="J25:K26"/>
    <mergeCell ref="B28:C29"/>
    <mergeCell ref="D28:E29"/>
    <mergeCell ref="F28:G29"/>
    <mergeCell ref="H28:I29"/>
    <mergeCell ref="J28:K29"/>
    <mergeCell ref="L28:S28"/>
    <mergeCell ref="T28:AA28"/>
    <mergeCell ref="D30:E30"/>
    <mergeCell ref="F30:G30"/>
    <mergeCell ref="H30:I30"/>
    <mergeCell ref="J30:K30"/>
    <mergeCell ref="L30:S30"/>
    <mergeCell ref="T30:AA30"/>
    <mergeCell ref="B35:C36"/>
    <mergeCell ref="D35:E36"/>
    <mergeCell ref="F35:G36"/>
    <mergeCell ref="H35:I36"/>
    <mergeCell ref="J35:K36"/>
    <mergeCell ref="B21:C22"/>
    <mergeCell ref="D21:E22"/>
    <mergeCell ref="F21:G22"/>
    <mergeCell ref="H21:I22"/>
    <mergeCell ref="J21:K22"/>
    <mergeCell ref="H23:I23"/>
    <mergeCell ref="J23:K23"/>
    <mergeCell ref="B42:C43"/>
    <mergeCell ref="D42:E43"/>
    <mergeCell ref="F42:G43"/>
    <mergeCell ref="H42:I43"/>
    <mergeCell ref="J42:K43"/>
    <mergeCell ref="L42:S42"/>
    <mergeCell ref="T42:AA42"/>
    <mergeCell ref="A31:A37"/>
    <mergeCell ref="L31:M31"/>
    <mergeCell ref="N31:S31"/>
    <mergeCell ref="T31:U31"/>
    <mergeCell ref="V31:AA31"/>
    <mergeCell ref="B32:C33"/>
    <mergeCell ref="D32:E33"/>
    <mergeCell ref="F32:G33"/>
    <mergeCell ref="H32:I33"/>
    <mergeCell ref="J32:K33"/>
    <mergeCell ref="B34:C34"/>
    <mergeCell ref="D34:E34"/>
    <mergeCell ref="F34:G34"/>
    <mergeCell ref="H34:I34"/>
    <mergeCell ref="J34:K34"/>
    <mergeCell ref="L34:S34"/>
    <mergeCell ref="T34:AA34"/>
    <mergeCell ref="F39:G40"/>
    <mergeCell ref="H39:I40"/>
    <mergeCell ref="J39:K40"/>
    <mergeCell ref="L40:S40"/>
    <mergeCell ref="T40:AA40"/>
    <mergeCell ref="F41:G41"/>
    <mergeCell ref="H41:I41"/>
    <mergeCell ref="J41:K41"/>
    <mergeCell ref="L41:S41"/>
    <mergeCell ref="T41:AA41"/>
    <mergeCell ref="L43:S43"/>
    <mergeCell ref="T43:AA43"/>
    <mergeCell ref="F44:G44"/>
    <mergeCell ref="H44:I44"/>
    <mergeCell ref="J44:K44"/>
    <mergeCell ref="L44:S44"/>
    <mergeCell ref="T44:AA44"/>
    <mergeCell ref="A45:A51"/>
    <mergeCell ref="F45:AA51"/>
    <mergeCell ref="B46:C47"/>
    <mergeCell ref="D46:E47"/>
    <mergeCell ref="B48:C48"/>
    <mergeCell ref="D48:E48"/>
    <mergeCell ref="B49:C50"/>
    <mergeCell ref="D49:E50"/>
    <mergeCell ref="B51:C51"/>
    <mergeCell ref="D51:E51"/>
    <mergeCell ref="A38:A44"/>
    <mergeCell ref="L38:M38"/>
    <mergeCell ref="N38:S38"/>
    <mergeCell ref="T38:U38"/>
    <mergeCell ref="V38:AA38"/>
    <mergeCell ref="B39:C40"/>
    <mergeCell ref="D39:E40"/>
  </mergeCells>
  <conditionalFormatting sqref="B10 D10 F10 H10 L10 T10 B17 D17 F17 H17 L17 T17 B24 D24 F24 H24 L24 T24 B31 D31 F31 H31 L31 T31 B38 D38 F38 H38 L38 T38 B45 D45 J17 J24 J31 J38">
    <cfRule type="expression" dxfId="3" priority="3">
      <formula>MONTH(B10)&lt;&gt;MONTH($B$1)</formula>
    </cfRule>
    <cfRule type="expression" dxfId="2" priority="4">
      <formula>OR(WEEKDAY(B10,1)=1,WEEKDAY(B10,1)=7)</formula>
    </cfRule>
  </conditionalFormatting>
  <conditionalFormatting sqref="J10">
    <cfRule type="expression" dxfId="1" priority="1">
      <formula>MONTH(J10)&lt;&gt;MONTH($B$1)</formula>
    </cfRule>
    <cfRule type="expression" dxfId="0" priority="2">
      <formula>OR(WEEKDAY(J10,1)=1,WEEKDAY(J10,1)=7)</formula>
    </cfRule>
  </conditionalFormatting>
  <hyperlinks>
    <hyperlink ref="F45:AA51" r:id="rId1" display="Pour toute autre demande, n'hésitez pas à nous contacter ou à consulter notre catalogue de formation (cliquez ici)" xr:uid="{491618B3-7A48-4EBC-9E3D-F95E188D1775}"/>
    <hyperlink ref="B13:C13" r:id="rId2" display="S'inscrire" xr:uid="{5B74433D-CA76-4207-8CFF-1A6E85D0D976}"/>
    <hyperlink ref="B20:C20" r:id="rId3" display="S'inscrire" xr:uid="{714E3550-D029-45F5-B3CB-5F5D142BDF5B}"/>
    <hyperlink ref="B27:C27" r:id="rId4" display="S'inscrire" xr:uid="{D8293546-E794-4A20-8311-530927679721}"/>
    <hyperlink ref="B34:C34" r:id="rId5" display="S'inscrire" xr:uid="{D562785B-ECE6-44E1-951E-9DE7871FE6B5}"/>
    <hyperlink ref="B41:C41" r:id="rId6" display="S'inscrire" xr:uid="{8BD75E7C-9C44-48D1-A962-7B91EE7BA272}"/>
    <hyperlink ref="B48:C48" r:id="rId7" display="S'inscrire" xr:uid="{7A6CE232-EEA7-455C-AEE9-906BE8710EAA}"/>
    <hyperlink ref="D48:E48" r:id="rId8" display="S'inscrire" xr:uid="{DC7B97A6-FBBB-486C-8125-0E940ED69B66}"/>
    <hyperlink ref="D41:I41" r:id="rId9" display="S'inscrire" xr:uid="{3E9D8FB9-75F1-4665-979C-D9C9556BB56A}"/>
    <hyperlink ref="D34:I34" r:id="rId10" display="S'inscrire" xr:uid="{BF0494C0-7E26-4ECC-862E-41E987F68FAF}"/>
    <hyperlink ref="D27:I27" r:id="rId11" display="S'inscrire" xr:uid="{EFAB4989-9C22-4DDD-9954-46E16F10CEC7}"/>
    <hyperlink ref="D20:I20" r:id="rId12" display="S'inscrire" xr:uid="{C5427DF6-DD49-46BE-9DE8-E19D36F448A3}"/>
    <hyperlink ref="D13:I13" r:id="rId13" display="S'inscrire" xr:uid="{47EE3357-4031-4FC9-9314-7CB8D2453E2A}"/>
    <hyperlink ref="B16:C16" r:id="rId14" display="S'inscrire" xr:uid="{3A343376-205B-4DEE-8DF6-2D8C3E43D7A1}"/>
    <hyperlink ref="B30:C30" r:id="rId15" display="S'inscrire" xr:uid="{F06680E5-2818-4CB9-B956-5558D3FB7F6C}"/>
    <hyperlink ref="B44:C44" r:id="rId16" display="S'inscrire" xr:uid="{22B5757D-60DB-48B7-B1A4-1F1288751433}"/>
    <hyperlink ref="D44:I44" r:id="rId17" display="S'inscrire" xr:uid="{2002ABF0-0629-4A90-95CE-748ABD54C1DC}"/>
    <hyperlink ref="D30:I30" r:id="rId18" display="S'inscrire" xr:uid="{20BAA542-5981-4728-832C-60EAFDD59811}"/>
    <hyperlink ref="D16:I16" r:id="rId19" display="S'inscrire" xr:uid="{BCCD4B2B-4B47-42B3-BE6A-8CFFA0433846}"/>
    <hyperlink ref="B23:C23" r:id="rId20" display="S'inscrire" xr:uid="{BA1C8514-BF02-441A-B9D8-5225DA4EC703}"/>
    <hyperlink ref="B37:C37" r:id="rId21" display="S'inscrire" xr:uid="{F0F8F5F4-7237-4CB8-9CB2-82FDD4C8F265}"/>
    <hyperlink ref="B51:C51" r:id="rId22" display="S'inscrire" xr:uid="{A23ACE29-319D-4B27-B872-458C5844A187}"/>
    <hyperlink ref="D51:E51" r:id="rId23" display="S'inscrire" xr:uid="{C3BA777F-23B8-4869-8331-71A1AA7DDDA0}"/>
    <hyperlink ref="J44:K44" r:id="rId24" display="S'inscrire" xr:uid="{008F1B2A-3B56-4A73-BBBA-7D4071730FF3}"/>
    <hyperlink ref="J41:K41" r:id="rId25" display="S'inscrire" xr:uid="{BAF57C09-005F-44C1-8A6F-C56E49B0DF10}"/>
    <hyperlink ref="J37:K37" r:id="rId26" display="S'inscrire" xr:uid="{7095EE8F-CDCF-47A6-BD2F-3E9630278160}"/>
    <hyperlink ref="J34:K34" r:id="rId27" display="S'inscrire" xr:uid="{18A9B24F-6899-48F6-B1DC-C01D7CDCEE91}"/>
    <hyperlink ref="J30:K30" r:id="rId28" display="S'inscrire" xr:uid="{47834BFE-A679-40A3-B815-C3558C3B0322}"/>
    <hyperlink ref="J27:K27" r:id="rId29" display="S'inscrire" xr:uid="{48F1F86A-BF18-4979-BD2E-9A38C39475E9}"/>
    <hyperlink ref="J23:K23" r:id="rId30" display="S'inscrire" xr:uid="{941B8F02-56F0-46A3-981B-365C38467698}"/>
    <hyperlink ref="J20:K20" r:id="rId31" display="S'inscrire" xr:uid="{9FB7B8C6-CBD1-4376-8059-7805C945F669}"/>
    <hyperlink ref="J16:K16" r:id="rId32" display="S'inscrire" xr:uid="{3FFC0B94-3E9F-45B1-B17B-58A4E0D05A22}"/>
    <hyperlink ref="J13:K13" r:id="rId33" display="S'inscrire" xr:uid="{7732FB57-CF27-47F2-8A81-B2DADEDDDA6D}"/>
  </hyperlinks>
  <printOptions horizontalCentered="1"/>
  <pageMargins left="0.5" right="0.5" top="0.25" bottom="0.25" header="0.25" footer="0.25"/>
  <pageSetup paperSize="9" scale="89" orientation="landscape"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C66"/>
    <pageSetUpPr fitToPage="1"/>
  </sheetPr>
  <dimension ref="A1:AB55"/>
  <sheetViews>
    <sheetView showGridLines="0" tabSelected="1" zoomScale="70" zoomScaleNormal="70" workbookViewId="0">
      <selection activeCell="J44" sqref="J44:K44"/>
    </sheetView>
  </sheetViews>
  <sheetFormatPr baseColWidth="10" defaultColWidth="9.140625" defaultRowHeight="12.75" x14ac:dyDescent="0.2"/>
  <cols>
    <col min="2" max="2" width="4.85546875" customWidth="1"/>
    <col min="3" max="3" width="13.7109375" customWidth="1"/>
    <col min="4" max="4" width="4.85546875" customWidth="1"/>
    <col min="5" max="5" width="13.7109375" customWidth="1"/>
    <col min="6" max="6" width="4.85546875" customWidth="1"/>
    <col min="7" max="7" width="13.7109375" customWidth="1"/>
    <col min="8" max="8" width="4.85546875" customWidth="1"/>
    <col min="9" max="9" width="13.7109375" customWidth="1"/>
    <col min="10" max="10" width="4.85546875" customWidth="1"/>
    <col min="11" max="11" width="13.7109375" customWidth="1"/>
    <col min="12" max="18" width="2.42578125" customWidth="1"/>
    <col min="19" max="19" width="2.85546875" customWidth="1"/>
    <col min="20" max="26" width="2.42578125" customWidth="1"/>
    <col min="27" max="27" width="1.5703125" customWidth="1"/>
  </cols>
  <sheetData>
    <row r="1" spans="1:28" s="3" customFormat="1" ht="15" customHeight="1" x14ac:dyDescent="0.2">
      <c r="B1" s="95">
        <f>DATE(Installation!D5,Installation!D7,1)</f>
        <v>44805</v>
      </c>
      <c r="C1" s="95"/>
      <c r="D1" s="95"/>
      <c r="E1" s="95"/>
      <c r="F1" s="95"/>
      <c r="G1" s="95"/>
      <c r="H1" s="95"/>
      <c r="I1" s="95"/>
      <c r="J1" s="28"/>
      <c r="K1" s="28"/>
      <c r="L1" s="99">
        <f>DATE(YEAR(B1),MONTH(B1)-1,1)</f>
        <v>44774</v>
      </c>
      <c r="M1" s="99"/>
      <c r="N1" s="99"/>
      <c r="O1" s="99"/>
      <c r="P1" s="99"/>
      <c r="Q1" s="99"/>
      <c r="R1" s="99"/>
      <c r="T1" s="99">
        <f>DATE(YEAR(B1),MONTH(B1)+1,1)</f>
        <v>44835</v>
      </c>
      <c r="U1" s="99"/>
      <c r="V1" s="99"/>
      <c r="W1" s="99"/>
      <c r="X1" s="99"/>
      <c r="Y1" s="99"/>
      <c r="Z1" s="99"/>
    </row>
    <row r="2" spans="1:28" s="3" customFormat="1" ht="11.25" customHeight="1" x14ac:dyDescent="0.2">
      <c r="B2" s="95"/>
      <c r="C2" s="95"/>
      <c r="D2" s="95"/>
      <c r="E2" s="95"/>
      <c r="F2" s="95"/>
      <c r="G2" s="95"/>
      <c r="H2" s="95"/>
      <c r="I2" s="95"/>
      <c r="J2" s="28"/>
      <c r="K2" s="28"/>
      <c r="L2" s="21" t="str">
        <f>INDEX({"D";"L";"M";"M";"J";"V";"S"},1+MOD(jour_début+1-2,7))</f>
        <v>L</v>
      </c>
      <c r="M2" s="21" t="str">
        <f>INDEX({"D";"L";"M";"M";"J";"V";"S"},1+MOD(jour_début+2-2,7))</f>
        <v>M</v>
      </c>
      <c r="N2" s="21" t="str">
        <f>INDEX({"D";"L";"M";"M";"J";"V";"S"},1+MOD(jour_début+3-2,7))</f>
        <v>M</v>
      </c>
      <c r="O2" s="21" t="str">
        <f>INDEX({"D";"L";"M";"M";"J";"V";"S"},1+MOD(jour_début+4-2,7))</f>
        <v>J</v>
      </c>
      <c r="P2" s="21" t="str">
        <f>INDEX({"D";"L";"M";"M";"J";"V";"S"},1+MOD(jour_début+5-2,7))</f>
        <v>V</v>
      </c>
      <c r="Q2" s="21" t="str">
        <f>INDEX({"D";"L";"M";"M";"J";"V";"S"},1+MOD(jour_début+6-2,7))</f>
        <v>S</v>
      </c>
      <c r="R2" s="21" t="str">
        <f>INDEX({"D";"L";"M";"M";"J";"V";"S"},1+MOD(jour_début+7-2,7))</f>
        <v>D</v>
      </c>
      <c r="T2" s="21" t="str">
        <f>INDEX({"D";"L";"M";"M";"J";"V";"S"},1+MOD(jour_début+1-2,7))</f>
        <v>L</v>
      </c>
      <c r="U2" s="21" t="str">
        <f>INDEX({"D";"L";"M";"M";"J";"V";"S"},1+MOD(jour_début+2-2,7))</f>
        <v>M</v>
      </c>
      <c r="V2" s="21" t="str">
        <f>INDEX({"D";"L";"M";"M";"J";"V";"S"},1+MOD(jour_début+3-2,7))</f>
        <v>M</v>
      </c>
      <c r="W2" s="21" t="str">
        <f>INDEX({"D";"L";"M";"M";"J";"V";"S"},1+MOD(jour_début+4-2,7))</f>
        <v>J</v>
      </c>
      <c r="X2" s="21" t="str">
        <f>INDEX({"D";"L";"M";"M";"J";"V";"S"},1+MOD(jour_début+5-2,7))</f>
        <v>V</v>
      </c>
      <c r="Y2" s="21" t="str">
        <f>INDEX({"D";"L";"M";"M";"J";"V";"S"},1+MOD(jour_début+6-2,7))</f>
        <v>S</v>
      </c>
      <c r="Z2" s="21" t="str">
        <f>INDEX({"D";"L";"M";"M";"J";"V";"S"},1+MOD(jour_début+7-2,7))</f>
        <v>D</v>
      </c>
    </row>
    <row r="3" spans="1:28" s="4" customFormat="1" ht="9" customHeight="1" x14ac:dyDescent="0.15">
      <c r="B3" s="95"/>
      <c r="C3" s="95"/>
      <c r="D3" s="95"/>
      <c r="E3" s="95"/>
      <c r="F3" s="95"/>
      <c r="G3" s="95"/>
      <c r="H3" s="95"/>
      <c r="I3" s="95"/>
      <c r="J3" s="28"/>
      <c r="K3" s="33">
        <v>31</v>
      </c>
      <c r="L3" s="34">
        <f t="shared" ref="L3:R8" si="0">IF(MONTH($L$1)&lt;&gt;MONTH($L$1-(WEEKDAY($L$1,1)-(jour_début-1))-IF((WEEKDAY($L$1,1)-(jour_début-1))&lt;=0,7,0)+(ROW(L3)-ROW($L$3))*7+(COLUMN(L3)-COLUMN($L$3)+1)),"",$L$1-(WEEKDAY($L$1,1)-(jour_début-1))-IF((WEEKDAY($L$1,1)-(jour_début-1))&lt;=0,7,0)+(ROW(L3)-ROW($L$3))*7+(COLUMN(L3)-COLUMN($L$3)+1))</f>
        <v>44774</v>
      </c>
      <c r="M3" s="34">
        <f t="shared" si="0"/>
        <v>44775</v>
      </c>
      <c r="N3" s="34">
        <f t="shared" si="0"/>
        <v>44776</v>
      </c>
      <c r="O3" s="34">
        <f t="shared" si="0"/>
        <v>44777</v>
      </c>
      <c r="P3" s="34">
        <f t="shared" si="0"/>
        <v>44778</v>
      </c>
      <c r="Q3" s="34">
        <f t="shared" si="0"/>
        <v>44779</v>
      </c>
      <c r="R3" s="34">
        <f t="shared" si="0"/>
        <v>44780</v>
      </c>
      <c r="S3" s="33">
        <v>39</v>
      </c>
      <c r="T3" s="34" t="str">
        <f t="shared" ref="T3:Z8" si="1">IF(MONTH($T$1)&lt;&gt;MONTH($T$1-(WEEKDAY($T$1,1)-(jour_début-1))-IF((WEEKDAY($T$1,1)-(jour_début-1))&lt;=0,7,0)+(ROW(T3)-ROW($T$3))*7+(COLUMN(T3)-COLUMN($T$3)+1)),"",$T$1-(WEEKDAY($T$1,1)-(jour_début-1))-IF((WEEKDAY($T$1,1)-(jour_début-1))&lt;=0,7,0)+(ROW(T3)-ROW($T$3))*7+(COLUMN(T3)-COLUMN($T$3)+1))</f>
        <v/>
      </c>
      <c r="U3" s="34" t="str">
        <f t="shared" si="1"/>
        <v/>
      </c>
      <c r="V3" s="31" t="str">
        <f t="shared" si="1"/>
        <v/>
      </c>
      <c r="W3" s="31" t="str">
        <f t="shared" si="1"/>
        <v/>
      </c>
      <c r="X3" s="31" t="str">
        <f t="shared" si="1"/>
        <v/>
      </c>
      <c r="Y3" s="31">
        <f t="shared" si="1"/>
        <v>44835</v>
      </c>
      <c r="Z3" s="31">
        <f t="shared" si="1"/>
        <v>44836</v>
      </c>
    </row>
    <row r="4" spans="1:28" s="4" customFormat="1" ht="9" customHeight="1" x14ac:dyDescent="0.15">
      <c r="B4" s="95"/>
      <c r="C4" s="95"/>
      <c r="D4" s="95"/>
      <c r="E4" s="95"/>
      <c r="F4" s="95"/>
      <c r="G4" s="95"/>
      <c r="H4" s="95"/>
      <c r="I4" s="95"/>
      <c r="J4" s="28"/>
      <c r="K4" s="33">
        <v>32</v>
      </c>
      <c r="L4" s="34">
        <f t="shared" si="0"/>
        <v>44781</v>
      </c>
      <c r="M4" s="34">
        <f t="shared" si="0"/>
        <v>44782</v>
      </c>
      <c r="N4" s="34">
        <f t="shared" si="0"/>
        <v>44783</v>
      </c>
      <c r="O4" s="34">
        <f t="shared" si="0"/>
        <v>44784</v>
      </c>
      <c r="P4" s="34">
        <f t="shared" si="0"/>
        <v>44785</v>
      </c>
      <c r="Q4" s="34">
        <f t="shared" si="0"/>
        <v>44786</v>
      </c>
      <c r="R4" s="34">
        <f t="shared" si="0"/>
        <v>44787</v>
      </c>
      <c r="S4" s="33">
        <v>40</v>
      </c>
      <c r="T4" s="34">
        <f t="shared" si="1"/>
        <v>44837</v>
      </c>
      <c r="U4" s="34">
        <f t="shared" si="1"/>
        <v>44838</v>
      </c>
      <c r="V4" s="31">
        <f t="shared" si="1"/>
        <v>44839</v>
      </c>
      <c r="W4" s="31">
        <f t="shared" si="1"/>
        <v>44840</v>
      </c>
      <c r="X4" s="31">
        <f t="shared" si="1"/>
        <v>44841</v>
      </c>
      <c r="Y4" s="31">
        <f t="shared" si="1"/>
        <v>44842</v>
      </c>
      <c r="Z4" s="31">
        <f t="shared" si="1"/>
        <v>44843</v>
      </c>
    </row>
    <row r="5" spans="1:28" s="4" customFormat="1" ht="9" customHeight="1" x14ac:dyDescent="0.15">
      <c r="B5" s="95"/>
      <c r="C5" s="95"/>
      <c r="D5" s="95"/>
      <c r="E5" s="95"/>
      <c r="F5" s="95"/>
      <c r="G5" s="95"/>
      <c r="H5" s="95"/>
      <c r="I5" s="95"/>
      <c r="J5" s="28"/>
      <c r="K5" s="33">
        <v>33</v>
      </c>
      <c r="L5" s="34">
        <f t="shared" si="0"/>
        <v>44788</v>
      </c>
      <c r="M5" s="34">
        <f t="shared" si="0"/>
        <v>44789</v>
      </c>
      <c r="N5" s="34">
        <f t="shared" si="0"/>
        <v>44790</v>
      </c>
      <c r="O5" s="34">
        <f t="shared" si="0"/>
        <v>44791</v>
      </c>
      <c r="P5" s="34">
        <f t="shared" si="0"/>
        <v>44792</v>
      </c>
      <c r="Q5" s="34">
        <f t="shared" si="0"/>
        <v>44793</v>
      </c>
      <c r="R5" s="34">
        <f t="shared" si="0"/>
        <v>44794</v>
      </c>
      <c r="S5" s="33">
        <v>41</v>
      </c>
      <c r="T5" s="34">
        <f t="shared" si="1"/>
        <v>44844</v>
      </c>
      <c r="U5" s="34">
        <f t="shared" si="1"/>
        <v>44845</v>
      </c>
      <c r="V5" s="31">
        <f t="shared" si="1"/>
        <v>44846</v>
      </c>
      <c r="W5" s="31">
        <f t="shared" si="1"/>
        <v>44847</v>
      </c>
      <c r="X5" s="31">
        <f t="shared" si="1"/>
        <v>44848</v>
      </c>
      <c r="Y5" s="31">
        <f t="shared" si="1"/>
        <v>44849</v>
      </c>
      <c r="Z5" s="31">
        <f t="shared" si="1"/>
        <v>44850</v>
      </c>
    </row>
    <row r="6" spans="1:28" s="4" customFormat="1" ht="9" customHeight="1" x14ac:dyDescent="0.15">
      <c r="B6" s="95"/>
      <c r="C6" s="95"/>
      <c r="D6" s="95"/>
      <c r="E6" s="95"/>
      <c r="F6" s="95"/>
      <c r="G6" s="95"/>
      <c r="H6" s="95"/>
      <c r="I6" s="95"/>
      <c r="J6" s="28"/>
      <c r="K6" s="33">
        <v>34</v>
      </c>
      <c r="L6" s="34">
        <f t="shared" si="0"/>
        <v>44795</v>
      </c>
      <c r="M6" s="34">
        <f t="shared" si="0"/>
        <v>44796</v>
      </c>
      <c r="N6" s="34">
        <f t="shared" si="0"/>
        <v>44797</v>
      </c>
      <c r="O6" s="34">
        <f t="shared" si="0"/>
        <v>44798</v>
      </c>
      <c r="P6" s="34">
        <f t="shared" si="0"/>
        <v>44799</v>
      </c>
      <c r="Q6" s="34">
        <f t="shared" si="0"/>
        <v>44800</v>
      </c>
      <c r="R6" s="34">
        <f t="shared" si="0"/>
        <v>44801</v>
      </c>
      <c r="S6" s="33">
        <v>42</v>
      </c>
      <c r="T6" s="34">
        <f t="shared" si="1"/>
        <v>44851</v>
      </c>
      <c r="U6" s="34">
        <f t="shared" si="1"/>
        <v>44852</v>
      </c>
      <c r="V6" s="31">
        <f t="shared" si="1"/>
        <v>44853</v>
      </c>
      <c r="W6" s="31">
        <f t="shared" si="1"/>
        <v>44854</v>
      </c>
      <c r="X6" s="31">
        <f t="shared" si="1"/>
        <v>44855</v>
      </c>
      <c r="Y6" s="31">
        <f t="shared" si="1"/>
        <v>44856</v>
      </c>
      <c r="Z6" s="31">
        <f t="shared" si="1"/>
        <v>44857</v>
      </c>
    </row>
    <row r="7" spans="1:28" s="4" customFormat="1" ht="9" customHeight="1" x14ac:dyDescent="0.15">
      <c r="B7" s="95"/>
      <c r="C7" s="95"/>
      <c r="D7" s="95"/>
      <c r="E7" s="95"/>
      <c r="F7" s="95"/>
      <c r="G7" s="95"/>
      <c r="H7" s="95"/>
      <c r="I7" s="95"/>
      <c r="J7" s="28"/>
      <c r="K7" s="33">
        <v>35</v>
      </c>
      <c r="L7" s="34">
        <f t="shared" si="0"/>
        <v>44802</v>
      </c>
      <c r="M7" s="34">
        <f t="shared" si="0"/>
        <v>44803</v>
      </c>
      <c r="N7" s="34">
        <f t="shared" si="0"/>
        <v>44804</v>
      </c>
      <c r="O7" s="34" t="str">
        <f t="shared" si="0"/>
        <v/>
      </c>
      <c r="P7" s="34" t="str">
        <f t="shared" si="0"/>
        <v/>
      </c>
      <c r="Q7" s="34" t="str">
        <f t="shared" si="0"/>
        <v/>
      </c>
      <c r="R7" s="34" t="str">
        <f t="shared" si="0"/>
        <v/>
      </c>
      <c r="S7" s="33">
        <v>43</v>
      </c>
      <c r="T7" s="34">
        <f t="shared" si="1"/>
        <v>44858</v>
      </c>
      <c r="U7" s="34">
        <f t="shared" si="1"/>
        <v>44859</v>
      </c>
      <c r="V7" s="31">
        <f t="shared" si="1"/>
        <v>44860</v>
      </c>
      <c r="W7" s="31">
        <f t="shared" si="1"/>
        <v>44861</v>
      </c>
      <c r="X7" s="31">
        <f t="shared" si="1"/>
        <v>44862</v>
      </c>
      <c r="Y7" s="31">
        <f t="shared" si="1"/>
        <v>44863</v>
      </c>
      <c r="Z7" s="31">
        <f t="shared" si="1"/>
        <v>44864</v>
      </c>
    </row>
    <row r="8" spans="1:28" s="5" customFormat="1" ht="9" customHeight="1" x14ac:dyDescent="0.2">
      <c r="B8" s="29"/>
      <c r="C8" s="29"/>
      <c r="D8" s="29"/>
      <c r="E8" s="29"/>
      <c r="F8" s="29"/>
      <c r="G8" s="29"/>
      <c r="H8" s="29"/>
      <c r="I8" s="29"/>
      <c r="J8" s="30"/>
      <c r="K8" s="35"/>
      <c r="L8" s="34" t="str">
        <f t="shared" si="0"/>
        <v/>
      </c>
      <c r="M8" s="34" t="str">
        <f t="shared" si="0"/>
        <v/>
      </c>
      <c r="N8" s="34" t="str">
        <f t="shared" si="0"/>
        <v/>
      </c>
      <c r="O8" s="34" t="str">
        <f t="shared" si="0"/>
        <v/>
      </c>
      <c r="P8" s="34" t="str">
        <f t="shared" si="0"/>
        <v/>
      </c>
      <c r="Q8" s="34" t="str">
        <f t="shared" si="0"/>
        <v/>
      </c>
      <c r="R8" s="34" t="str">
        <f t="shared" si="0"/>
        <v/>
      </c>
      <c r="S8" s="33">
        <v>44</v>
      </c>
      <c r="T8" s="34">
        <f t="shared" si="1"/>
        <v>44865</v>
      </c>
      <c r="U8" s="34" t="str">
        <f t="shared" si="1"/>
        <v/>
      </c>
      <c r="V8" s="31" t="str">
        <f t="shared" si="1"/>
        <v/>
      </c>
      <c r="W8" s="31" t="str">
        <f t="shared" si="1"/>
        <v/>
      </c>
      <c r="X8" s="31" t="str">
        <f t="shared" si="1"/>
        <v/>
      </c>
      <c r="Y8" s="31" t="str">
        <f t="shared" si="1"/>
        <v/>
      </c>
      <c r="Z8" s="31" t="str">
        <f t="shared" si="1"/>
        <v/>
      </c>
      <c r="AA8" s="23"/>
    </row>
    <row r="9" spans="1:28" s="1" customFormat="1" ht="21" customHeight="1" thickBot="1" x14ac:dyDescent="0.25">
      <c r="A9" s="20" t="s">
        <v>21</v>
      </c>
      <c r="B9" s="96">
        <f>B10</f>
        <v>44802</v>
      </c>
      <c r="C9" s="97"/>
      <c r="D9" s="98">
        <f>D10</f>
        <v>44803</v>
      </c>
      <c r="E9" s="97"/>
      <c r="F9" s="98">
        <f>F10</f>
        <v>44804</v>
      </c>
      <c r="G9" s="97"/>
      <c r="H9" s="98">
        <f>H10</f>
        <v>44805</v>
      </c>
      <c r="I9" s="97"/>
      <c r="J9" s="98">
        <f>J10</f>
        <v>44806</v>
      </c>
      <c r="K9" s="97"/>
      <c r="L9" s="98">
        <f>L10</f>
        <v>44807</v>
      </c>
      <c r="M9" s="96"/>
      <c r="N9" s="96"/>
      <c r="O9" s="96"/>
      <c r="P9" s="96"/>
      <c r="Q9" s="96"/>
      <c r="R9" s="96"/>
      <c r="S9" s="97"/>
      <c r="T9" s="96">
        <f>T10</f>
        <v>44808</v>
      </c>
      <c r="U9" s="96"/>
      <c r="V9" s="96"/>
      <c r="W9" s="96"/>
      <c r="X9" s="96"/>
      <c r="Y9" s="96"/>
      <c r="Z9" s="96"/>
      <c r="AA9" s="96"/>
    </row>
    <row r="10" spans="1:28" s="1" customFormat="1" ht="19.5" thickBot="1" x14ac:dyDescent="0.25">
      <c r="A10" s="100">
        <v>35</v>
      </c>
      <c r="B10" s="36">
        <f>$B$1-(WEEKDAY($B$1,1)-(jour_début-1))-IF((WEEKDAY($B$1,1)-(jour_début-1))&lt;=0,7,0)+1</f>
        <v>44802</v>
      </c>
      <c r="C10" s="38"/>
      <c r="D10" s="40">
        <f>B10+1</f>
        <v>44803</v>
      </c>
      <c r="E10" s="41"/>
      <c r="F10" s="40">
        <f>D10+1</f>
        <v>44804</v>
      </c>
      <c r="G10" s="41"/>
      <c r="H10" s="40">
        <f>F10+1</f>
        <v>44805</v>
      </c>
      <c r="I10" s="41"/>
      <c r="J10" s="40">
        <f>H10+1</f>
        <v>44806</v>
      </c>
      <c r="K10" s="41"/>
      <c r="L10" s="57">
        <f>J10+1</f>
        <v>44807</v>
      </c>
      <c r="M10" s="58"/>
      <c r="N10" s="65"/>
      <c r="O10" s="65"/>
      <c r="P10" s="65"/>
      <c r="Q10" s="65"/>
      <c r="R10" s="65"/>
      <c r="S10" s="71"/>
      <c r="T10" s="58">
        <f>L10+1</f>
        <v>44808</v>
      </c>
      <c r="U10" s="58"/>
      <c r="V10" s="65"/>
      <c r="W10" s="65"/>
      <c r="X10" s="65"/>
      <c r="Y10" s="65"/>
      <c r="Z10" s="65"/>
      <c r="AA10" s="66"/>
    </row>
    <row r="11" spans="1:28" s="1" customFormat="1" ht="12.75" customHeight="1" x14ac:dyDescent="0.2">
      <c r="A11" s="101"/>
      <c r="B11" s="88" t="s">
        <v>24</v>
      </c>
      <c r="C11" s="89"/>
      <c r="D11" s="88" t="s">
        <v>24</v>
      </c>
      <c r="E11" s="89"/>
      <c r="F11" s="88" t="s">
        <v>24</v>
      </c>
      <c r="G11" s="89"/>
      <c r="H11" s="88" t="s">
        <v>24</v>
      </c>
      <c r="I11" s="89"/>
      <c r="J11" s="77" t="s">
        <v>25</v>
      </c>
      <c r="K11" s="78"/>
      <c r="L11" s="86"/>
      <c r="M11" s="67"/>
      <c r="N11" s="67"/>
      <c r="O11" s="67"/>
      <c r="P11" s="67"/>
      <c r="Q11" s="67"/>
      <c r="R11" s="67"/>
      <c r="S11" s="87"/>
      <c r="T11" s="67"/>
      <c r="U11" s="67"/>
      <c r="V11" s="67"/>
      <c r="W11" s="67"/>
      <c r="X11" s="67"/>
      <c r="Y11" s="67"/>
      <c r="Z11" s="67"/>
      <c r="AA11" s="68"/>
    </row>
    <row r="12" spans="1:28" s="1" customFormat="1" ht="12.75" customHeight="1" x14ac:dyDescent="0.2">
      <c r="A12" s="101"/>
      <c r="B12" s="90"/>
      <c r="C12" s="91"/>
      <c r="D12" s="90"/>
      <c r="E12" s="91"/>
      <c r="F12" s="90"/>
      <c r="G12" s="91"/>
      <c r="H12" s="90"/>
      <c r="I12" s="91"/>
      <c r="J12" s="79"/>
      <c r="K12" s="80"/>
      <c r="L12" s="75"/>
      <c r="M12" s="63"/>
      <c r="N12" s="63"/>
      <c r="O12" s="63"/>
      <c r="P12" s="63"/>
      <c r="Q12" s="63"/>
      <c r="R12" s="63"/>
      <c r="S12" s="76"/>
      <c r="T12" s="63"/>
      <c r="U12" s="63"/>
      <c r="V12" s="63"/>
      <c r="W12" s="63"/>
      <c r="X12" s="63"/>
      <c r="Y12" s="63"/>
      <c r="Z12" s="63"/>
      <c r="AA12" s="64"/>
    </row>
    <row r="13" spans="1:28" s="2" customFormat="1" ht="13.15" customHeight="1" thickBot="1" x14ac:dyDescent="0.25">
      <c r="A13" s="101"/>
      <c r="B13" s="73" t="s">
        <v>23</v>
      </c>
      <c r="C13" s="74"/>
      <c r="D13" s="73" t="s">
        <v>23</v>
      </c>
      <c r="E13" s="74"/>
      <c r="F13" s="73" t="s">
        <v>23</v>
      </c>
      <c r="G13" s="74"/>
      <c r="H13" s="73" t="s">
        <v>23</v>
      </c>
      <c r="I13" s="74"/>
      <c r="J13" s="59" t="s">
        <v>23</v>
      </c>
      <c r="K13" s="60"/>
      <c r="L13" s="81"/>
      <c r="M13" s="61"/>
      <c r="N13" s="61"/>
      <c r="O13" s="61"/>
      <c r="P13" s="61"/>
      <c r="Q13" s="61"/>
      <c r="R13" s="61"/>
      <c r="S13" s="82"/>
      <c r="T13" s="61"/>
      <c r="U13" s="61"/>
      <c r="V13" s="61"/>
      <c r="W13" s="61"/>
      <c r="X13" s="61"/>
      <c r="Y13" s="61"/>
      <c r="Z13" s="61"/>
      <c r="AA13" s="62"/>
      <c r="AB13" s="1"/>
    </row>
    <row r="14" spans="1:28" s="1" customFormat="1" ht="12.75" customHeight="1" x14ac:dyDescent="0.2">
      <c r="A14" s="101"/>
      <c r="B14" s="92" t="s">
        <v>19</v>
      </c>
      <c r="C14" s="93"/>
      <c r="D14" s="94" t="s">
        <v>19</v>
      </c>
      <c r="E14" s="93"/>
      <c r="F14" s="94" t="s">
        <v>19</v>
      </c>
      <c r="G14" s="93"/>
      <c r="H14" s="94" t="s">
        <v>19</v>
      </c>
      <c r="I14" s="93"/>
      <c r="J14" s="77" t="s">
        <v>25</v>
      </c>
      <c r="K14" s="78"/>
      <c r="L14" s="75"/>
      <c r="M14" s="63"/>
      <c r="N14" s="63"/>
      <c r="O14" s="63"/>
      <c r="P14" s="63"/>
      <c r="Q14" s="63"/>
      <c r="R14" s="63"/>
      <c r="S14" s="76"/>
      <c r="T14" s="63"/>
      <c r="U14" s="63"/>
      <c r="V14" s="63"/>
      <c r="W14" s="63"/>
      <c r="X14" s="63"/>
      <c r="Y14" s="63"/>
      <c r="Z14" s="63"/>
      <c r="AA14" s="64"/>
    </row>
    <row r="15" spans="1:28" s="1" customFormat="1" ht="13.5" customHeight="1" x14ac:dyDescent="0.2">
      <c r="A15" s="101"/>
      <c r="B15" s="92"/>
      <c r="C15" s="93"/>
      <c r="D15" s="94"/>
      <c r="E15" s="93"/>
      <c r="F15" s="94"/>
      <c r="G15" s="93"/>
      <c r="H15" s="94"/>
      <c r="I15" s="93"/>
      <c r="J15" s="79"/>
      <c r="K15" s="80"/>
      <c r="L15" s="75"/>
      <c r="M15" s="63"/>
      <c r="N15" s="63"/>
      <c r="O15" s="63"/>
      <c r="P15" s="63"/>
      <c r="Q15" s="63"/>
      <c r="R15" s="63"/>
      <c r="S15" s="76"/>
      <c r="T15" s="63"/>
      <c r="U15" s="63"/>
      <c r="V15" s="63"/>
      <c r="W15" s="63"/>
      <c r="X15" s="63"/>
      <c r="Y15" s="63"/>
      <c r="Z15" s="63"/>
      <c r="AA15" s="64"/>
    </row>
    <row r="16" spans="1:28" s="2" customFormat="1" ht="13.15" customHeight="1" thickBot="1" x14ac:dyDescent="0.25">
      <c r="A16" s="102"/>
      <c r="B16" s="59" t="s">
        <v>23</v>
      </c>
      <c r="C16" s="60"/>
      <c r="D16" s="59" t="s">
        <v>23</v>
      </c>
      <c r="E16" s="60"/>
      <c r="F16" s="59" t="s">
        <v>23</v>
      </c>
      <c r="G16" s="60"/>
      <c r="H16" s="59" t="s">
        <v>23</v>
      </c>
      <c r="I16" s="60"/>
      <c r="J16" s="59" t="s">
        <v>23</v>
      </c>
      <c r="K16" s="60"/>
      <c r="L16" s="69"/>
      <c r="M16" s="55"/>
      <c r="N16" s="55"/>
      <c r="O16" s="55"/>
      <c r="P16" s="55"/>
      <c r="Q16" s="55"/>
      <c r="R16" s="55"/>
      <c r="S16" s="70"/>
      <c r="T16" s="55"/>
      <c r="U16" s="55"/>
      <c r="V16" s="55"/>
      <c r="W16" s="55"/>
      <c r="X16" s="55"/>
      <c r="Y16" s="55"/>
      <c r="Z16" s="55"/>
      <c r="AA16" s="56"/>
      <c r="AB16" s="1"/>
    </row>
    <row r="17" spans="1:28" s="1" customFormat="1" ht="19.5" thickBot="1" x14ac:dyDescent="0.25">
      <c r="A17" s="100">
        <v>36</v>
      </c>
      <c r="B17" s="37">
        <f>T10+1</f>
        <v>44809</v>
      </c>
      <c r="C17" s="38"/>
      <c r="D17" s="40">
        <f>B17+1</f>
        <v>44810</v>
      </c>
      <c r="E17" s="41"/>
      <c r="F17" s="40">
        <f>D17+1</f>
        <v>44811</v>
      </c>
      <c r="G17" s="41"/>
      <c r="H17" s="40">
        <f>F17+1</f>
        <v>44812</v>
      </c>
      <c r="I17" s="41"/>
      <c r="J17" s="40">
        <f>H17+1</f>
        <v>44813</v>
      </c>
      <c r="K17" s="41"/>
      <c r="L17" s="57">
        <f>J17+1</f>
        <v>44814</v>
      </c>
      <c r="M17" s="58"/>
      <c r="N17" s="65"/>
      <c r="O17" s="65"/>
      <c r="P17" s="65"/>
      <c r="Q17" s="65"/>
      <c r="R17" s="65"/>
      <c r="S17" s="71"/>
      <c r="T17" s="58">
        <f>L17+1</f>
        <v>44815</v>
      </c>
      <c r="U17" s="58"/>
      <c r="V17" s="65"/>
      <c r="W17" s="65"/>
      <c r="X17" s="65"/>
      <c r="Y17" s="65"/>
      <c r="Z17" s="65"/>
      <c r="AA17" s="66"/>
    </row>
    <row r="18" spans="1:28" s="1" customFormat="1" ht="12.75" customHeight="1" x14ac:dyDescent="0.2">
      <c r="A18" s="101"/>
      <c r="B18" s="88" t="s">
        <v>24</v>
      </c>
      <c r="C18" s="89"/>
      <c r="D18" s="88" t="s">
        <v>24</v>
      </c>
      <c r="E18" s="89"/>
      <c r="F18" s="88" t="s">
        <v>24</v>
      </c>
      <c r="G18" s="89"/>
      <c r="H18" s="88" t="s">
        <v>24</v>
      </c>
      <c r="I18" s="89"/>
      <c r="J18" s="77" t="s">
        <v>25</v>
      </c>
      <c r="K18" s="78"/>
      <c r="L18" s="86"/>
      <c r="M18" s="67"/>
      <c r="N18" s="67"/>
      <c r="O18" s="67"/>
      <c r="P18" s="67"/>
      <c r="Q18" s="67"/>
      <c r="R18" s="67"/>
      <c r="S18" s="87"/>
      <c r="T18" s="67"/>
      <c r="U18" s="67"/>
      <c r="V18" s="67"/>
      <c r="W18" s="67"/>
      <c r="X18" s="67"/>
      <c r="Y18" s="67"/>
      <c r="Z18" s="67"/>
      <c r="AA18" s="68"/>
    </row>
    <row r="19" spans="1:28" s="1" customFormat="1" ht="12.75" customHeight="1" x14ac:dyDescent="0.2">
      <c r="A19" s="101"/>
      <c r="B19" s="90"/>
      <c r="C19" s="91"/>
      <c r="D19" s="90"/>
      <c r="E19" s="91"/>
      <c r="F19" s="90"/>
      <c r="G19" s="91"/>
      <c r="H19" s="90"/>
      <c r="I19" s="91"/>
      <c r="J19" s="79"/>
      <c r="K19" s="80"/>
      <c r="L19" s="81"/>
      <c r="M19" s="61"/>
      <c r="N19" s="61"/>
      <c r="O19" s="61"/>
      <c r="P19" s="61"/>
      <c r="Q19" s="61"/>
      <c r="R19" s="61"/>
      <c r="S19" s="82"/>
      <c r="T19" s="61"/>
      <c r="U19" s="61"/>
      <c r="V19" s="61"/>
      <c r="W19" s="61"/>
      <c r="X19" s="61"/>
      <c r="Y19" s="61"/>
      <c r="Z19" s="61"/>
      <c r="AA19" s="62"/>
    </row>
    <row r="20" spans="1:28" s="2" customFormat="1" ht="13.15" customHeight="1" thickBot="1" x14ac:dyDescent="0.25">
      <c r="A20" s="101"/>
      <c r="B20" s="73" t="s">
        <v>23</v>
      </c>
      <c r="C20" s="74"/>
      <c r="D20" s="73" t="s">
        <v>23</v>
      </c>
      <c r="E20" s="74"/>
      <c r="F20" s="73" t="s">
        <v>23</v>
      </c>
      <c r="G20" s="74"/>
      <c r="H20" s="73" t="s">
        <v>23</v>
      </c>
      <c r="I20" s="74"/>
      <c r="J20" s="59" t="s">
        <v>23</v>
      </c>
      <c r="K20" s="60"/>
      <c r="L20" s="75"/>
      <c r="M20" s="63"/>
      <c r="N20" s="63"/>
      <c r="O20" s="63"/>
      <c r="P20" s="63"/>
      <c r="Q20" s="63"/>
      <c r="R20" s="63"/>
      <c r="S20" s="76"/>
      <c r="T20" s="63"/>
      <c r="U20" s="63"/>
      <c r="V20" s="63"/>
      <c r="W20" s="63"/>
      <c r="X20" s="63"/>
      <c r="Y20" s="63"/>
      <c r="Z20" s="63"/>
      <c r="AA20" s="64"/>
      <c r="AB20" s="1"/>
    </row>
    <row r="21" spans="1:28" s="1" customFormat="1" ht="12.75" customHeight="1" x14ac:dyDescent="0.2">
      <c r="A21" s="101"/>
      <c r="B21" s="104" t="s">
        <v>18</v>
      </c>
      <c r="C21" s="84"/>
      <c r="D21" s="85" t="s">
        <v>18</v>
      </c>
      <c r="E21" s="84"/>
      <c r="F21" s="85" t="s">
        <v>18</v>
      </c>
      <c r="G21" s="84"/>
      <c r="H21" s="85" t="s">
        <v>18</v>
      </c>
      <c r="I21" s="84"/>
      <c r="J21" s="77" t="s">
        <v>25</v>
      </c>
      <c r="K21" s="78"/>
      <c r="L21" s="75"/>
      <c r="M21" s="63"/>
      <c r="N21" s="63"/>
      <c r="O21" s="63"/>
      <c r="P21" s="63"/>
      <c r="Q21" s="63"/>
      <c r="R21" s="63"/>
      <c r="S21" s="76"/>
      <c r="T21" s="63"/>
      <c r="U21" s="63"/>
      <c r="V21" s="63"/>
      <c r="W21" s="63"/>
      <c r="X21" s="63"/>
      <c r="Y21" s="63"/>
      <c r="Z21" s="63"/>
      <c r="AA21" s="64"/>
    </row>
    <row r="22" spans="1:28" s="1" customFormat="1" ht="12.75" customHeight="1" x14ac:dyDescent="0.2">
      <c r="A22" s="101"/>
      <c r="B22" s="104"/>
      <c r="C22" s="84"/>
      <c r="D22" s="85"/>
      <c r="E22" s="84"/>
      <c r="F22" s="85"/>
      <c r="G22" s="84"/>
      <c r="H22" s="85"/>
      <c r="I22" s="84"/>
      <c r="J22" s="79"/>
      <c r="K22" s="80"/>
      <c r="L22" s="75"/>
      <c r="M22" s="63"/>
      <c r="N22" s="63"/>
      <c r="O22" s="63"/>
      <c r="P22" s="63"/>
      <c r="Q22" s="63"/>
      <c r="R22" s="63"/>
      <c r="S22" s="76"/>
      <c r="T22" s="63"/>
      <c r="U22" s="63"/>
      <c r="V22" s="63"/>
      <c r="W22" s="63"/>
      <c r="X22" s="63"/>
      <c r="Y22" s="63"/>
      <c r="Z22" s="63"/>
      <c r="AA22" s="64"/>
    </row>
    <row r="23" spans="1:28" s="2" customFormat="1" ht="13.15" customHeight="1" thickBot="1" x14ac:dyDescent="0.25">
      <c r="A23" s="102"/>
      <c r="B23" s="72" t="s">
        <v>23</v>
      </c>
      <c r="C23" s="60"/>
      <c r="D23" s="72" t="s">
        <v>23</v>
      </c>
      <c r="E23" s="60"/>
      <c r="F23" s="72" t="s">
        <v>23</v>
      </c>
      <c r="G23" s="60"/>
      <c r="H23" s="72" t="s">
        <v>23</v>
      </c>
      <c r="I23" s="60"/>
      <c r="J23" s="59" t="s">
        <v>23</v>
      </c>
      <c r="K23" s="60"/>
      <c r="L23" s="69"/>
      <c r="M23" s="55"/>
      <c r="N23" s="55"/>
      <c r="O23" s="55"/>
      <c r="P23" s="55"/>
      <c r="Q23" s="55"/>
      <c r="R23" s="55"/>
      <c r="S23" s="70"/>
      <c r="T23" s="55"/>
      <c r="U23" s="55"/>
      <c r="V23" s="55"/>
      <c r="W23" s="55"/>
      <c r="X23" s="55"/>
      <c r="Y23" s="55"/>
      <c r="Z23" s="55"/>
      <c r="AA23" s="56"/>
      <c r="AB23" s="1"/>
    </row>
    <row r="24" spans="1:28" s="1" customFormat="1" ht="19.5" thickBot="1" x14ac:dyDescent="0.25">
      <c r="A24" s="100">
        <v>37</v>
      </c>
      <c r="B24" s="36">
        <f>T17+1</f>
        <v>44816</v>
      </c>
      <c r="C24" s="38"/>
      <c r="D24" s="40">
        <f>B24+1</f>
        <v>44817</v>
      </c>
      <c r="E24" s="41"/>
      <c r="F24" s="40">
        <f>D24+1</f>
        <v>44818</v>
      </c>
      <c r="G24" s="41"/>
      <c r="H24" s="40">
        <f>F24+1</f>
        <v>44819</v>
      </c>
      <c r="I24" s="41"/>
      <c r="J24" s="40">
        <f>H24+1</f>
        <v>44820</v>
      </c>
      <c r="K24" s="41"/>
      <c r="L24" s="57">
        <f>J24+1</f>
        <v>44821</v>
      </c>
      <c r="M24" s="58"/>
      <c r="N24" s="65"/>
      <c r="O24" s="65"/>
      <c r="P24" s="65"/>
      <c r="Q24" s="65"/>
      <c r="R24" s="65"/>
      <c r="S24" s="71"/>
      <c r="T24" s="58">
        <f>L24+1</f>
        <v>44822</v>
      </c>
      <c r="U24" s="58"/>
      <c r="V24" s="65"/>
      <c r="W24" s="65"/>
      <c r="X24" s="65"/>
      <c r="Y24" s="65"/>
      <c r="Z24" s="65"/>
      <c r="AA24" s="66"/>
    </row>
    <row r="25" spans="1:28" s="1" customFormat="1" ht="12.75" customHeight="1" x14ac:dyDescent="0.2">
      <c r="A25" s="101"/>
      <c r="B25" s="88" t="s">
        <v>24</v>
      </c>
      <c r="C25" s="89"/>
      <c r="D25" s="88" t="s">
        <v>24</v>
      </c>
      <c r="E25" s="89"/>
      <c r="F25" s="88" t="s">
        <v>24</v>
      </c>
      <c r="G25" s="89"/>
      <c r="H25" s="88" t="s">
        <v>24</v>
      </c>
      <c r="I25" s="89"/>
      <c r="J25" s="77" t="s">
        <v>25</v>
      </c>
      <c r="K25" s="78"/>
      <c r="L25" s="86"/>
      <c r="M25" s="67"/>
      <c r="N25" s="67"/>
      <c r="O25" s="67"/>
      <c r="P25" s="67"/>
      <c r="Q25" s="67"/>
      <c r="R25" s="67"/>
      <c r="S25" s="87"/>
      <c r="T25" s="67"/>
      <c r="U25" s="67"/>
      <c r="V25" s="67"/>
      <c r="W25" s="67"/>
      <c r="X25" s="67"/>
      <c r="Y25" s="67"/>
      <c r="Z25" s="67"/>
      <c r="AA25" s="68"/>
    </row>
    <row r="26" spans="1:28" s="1" customFormat="1" ht="12.75" customHeight="1" x14ac:dyDescent="0.2">
      <c r="A26" s="101"/>
      <c r="B26" s="90"/>
      <c r="C26" s="91"/>
      <c r="D26" s="90"/>
      <c r="E26" s="91"/>
      <c r="F26" s="90"/>
      <c r="G26" s="91"/>
      <c r="H26" s="90"/>
      <c r="I26" s="91"/>
      <c r="J26" s="79"/>
      <c r="K26" s="80"/>
      <c r="L26" s="75"/>
      <c r="M26" s="63"/>
      <c r="N26" s="63"/>
      <c r="O26" s="63"/>
      <c r="P26" s="63"/>
      <c r="Q26" s="63"/>
      <c r="R26" s="63"/>
      <c r="S26" s="76"/>
      <c r="T26" s="63"/>
      <c r="U26" s="63"/>
      <c r="V26" s="63"/>
      <c r="W26" s="63"/>
      <c r="X26" s="63"/>
      <c r="Y26" s="63"/>
      <c r="Z26" s="63"/>
      <c r="AA26" s="64"/>
    </row>
    <row r="27" spans="1:28" s="2" customFormat="1" ht="13.15" customHeight="1" thickBot="1" x14ac:dyDescent="0.25">
      <c r="A27" s="101"/>
      <c r="B27" s="73" t="s">
        <v>23</v>
      </c>
      <c r="C27" s="74"/>
      <c r="D27" s="73" t="s">
        <v>23</v>
      </c>
      <c r="E27" s="74"/>
      <c r="F27" s="73" t="s">
        <v>23</v>
      </c>
      <c r="G27" s="74"/>
      <c r="H27" s="73" t="s">
        <v>23</v>
      </c>
      <c r="I27" s="74"/>
      <c r="J27" s="59" t="s">
        <v>23</v>
      </c>
      <c r="K27" s="60"/>
      <c r="L27" s="81"/>
      <c r="M27" s="61"/>
      <c r="N27" s="61"/>
      <c r="O27" s="61"/>
      <c r="P27" s="61"/>
      <c r="Q27" s="61"/>
      <c r="R27" s="61"/>
      <c r="S27" s="82"/>
      <c r="T27" s="61"/>
      <c r="U27" s="61"/>
      <c r="V27" s="61"/>
      <c r="W27" s="61"/>
      <c r="X27" s="61"/>
      <c r="Y27" s="61"/>
      <c r="Z27" s="61"/>
      <c r="AA27" s="62"/>
      <c r="AB27" s="1"/>
    </row>
    <row r="28" spans="1:28" s="1" customFormat="1" ht="12.75" customHeight="1" x14ac:dyDescent="0.2">
      <c r="A28" s="101"/>
      <c r="B28" s="92" t="s">
        <v>19</v>
      </c>
      <c r="C28" s="93"/>
      <c r="D28" s="94" t="s">
        <v>19</v>
      </c>
      <c r="E28" s="93"/>
      <c r="F28" s="94" t="s">
        <v>19</v>
      </c>
      <c r="G28" s="93"/>
      <c r="H28" s="94" t="s">
        <v>19</v>
      </c>
      <c r="I28" s="93"/>
      <c r="J28" s="77" t="s">
        <v>25</v>
      </c>
      <c r="K28" s="78"/>
      <c r="L28" s="75"/>
      <c r="M28" s="63"/>
      <c r="N28" s="63"/>
      <c r="O28" s="63"/>
      <c r="P28" s="63"/>
      <c r="Q28" s="63"/>
      <c r="R28" s="63"/>
      <c r="S28" s="76"/>
      <c r="T28" s="63"/>
      <c r="U28" s="63"/>
      <c r="V28" s="63"/>
      <c r="W28" s="63"/>
      <c r="X28" s="63"/>
      <c r="Y28" s="63"/>
      <c r="Z28" s="63"/>
      <c r="AA28" s="64"/>
    </row>
    <row r="29" spans="1:28" s="1" customFormat="1" ht="13.5" customHeight="1" x14ac:dyDescent="0.2">
      <c r="A29" s="101"/>
      <c r="B29" s="92"/>
      <c r="C29" s="93"/>
      <c r="D29" s="94"/>
      <c r="E29" s="93"/>
      <c r="F29" s="94"/>
      <c r="G29" s="93"/>
      <c r="H29" s="94"/>
      <c r="I29" s="93"/>
      <c r="J29" s="79"/>
      <c r="K29" s="80"/>
      <c r="L29" s="75"/>
      <c r="M29" s="63"/>
      <c r="N29" s="63"/>
      <c r="O29" s="63"/>
      <c r="P29" s="63"/>
      <c r="Q29" s="63"/>
      <c r="R29" s="63"/>
      <c r="S29" s="76"/>
      <c r="T29" s="63"/>
      <c r="U29" s="63"/>
      <c r="V29" s="63"/>
      <c r="W29" s="63"/>
      <c r="X29" s="63"/>
      <c r="Y29" s="63"/>
      <c r="Z29" s="63"/>
      <c r="AA29" s="64"/>
    </row>
    <row r="30" spans="1:28" s="2" customFormat="1" ht="13.5" thickBot="1" x14ac:dyDescent="0.25">
      <c r="A30" s="102"/>
      <c r="B30" s="59" t="s">
        <v>23</v>
      </c>
      <c r="C30" s="60"/>
      <c r="D30" s="59" t="s">
        <v>23</v>
      </c>
      <c r="E30" s="60"/>
      <c r="F30" s="59" t="s">
        <v>23</v>
      </c>
      <c r="G30" s="60"/>
      <c r="H30" s="59" t="s">
        <v>23</v>
      </c>
      <c r="I30" s="60"/>
      <c r="J30" s="59" t="s">
        <v>23</v>
      </c>
      <c r="K30" s="60"/>
      <c r="L30" s="69"/>
      <c r="M30" s="55"/>
      <c r="N30" s="55"/>
      <c r="O30" s="55"/>
      <c r="P30" s="55"/>
      <c r="Q30" s="55"/>
      <c r="R30" s="55"/>
      <c r="S30" s="70"/>
      <c r="T30" s="55"/>
      <c r="U30" s="55"/>
      <c r="V30" s="55"/>
      <c r="W30" s="55"/>
      <c r="X30" s="55"/>
      <c r="Y30" s="55"/>
      <c r="Z30" s="55"/>
      <c r="AA30" s="56"/>
      <c r="AB30" s="1"/>
    </row>
    <row r="31" spans="1:28" s="1" customFormat="1" ht="19.5" thickBot="1" x14ac:dyDescent="0.25">
      <c r="A31" s="100">
        <v>38</v>
      </c>
      <c r="B31" s="36">
        <f>T24+1</f>
        <v>44823</v>
      </c>
      <c r="C31" s="38"/>
      <c r="D31" s="40">
        <f>B31+1</f>
        <v>44824</v>
      </c>
      <c r="E31" s="41"/>
      <c r="F31" s="40">
        <f>D31+1</f>
        <v>44825</v>
      </c>
      <c r="G31" s="41"/>
      <c r="H31" s="40">
        <f>F31+1</f>
        <v>44826</v>
      </c>
      <c r="I31" s="41"/>
      <c r="J31" s="40">
        <f>H31+1</f>
        <v>44827</v>
      </c>
      <c r="K31" s="41"/>
      <c r="L31" s="57">
        <f>J31+1</f>
        <v>44828</v>
      </c>
      <c r="M31" s="58"/>
      <c r="N31" s="65"/>
      <c r="O31" s="65"/>
      <c r="P31" s="65"/>
      <c r="Q31" s="65"/>
      <c r="R31" s="65"/>
      <c r="S31" s="71"/>
      <c r="T31" s="58">
        <f>L31+1</f>
        <v>44829</v>
      </c>
      <c r="U31" s="58"/>
      <c r="V31" s="65"/>
      <c r="W31" s="65"/>
      <c r="X31" s="65"/>
      <c r="Y31" s="65"/>
      <c r="Z31" s="65"/>
      <c r="AA31" s="66"/>
    </row>
    <row r="32" spans="1:28" s="1" customFormat="1" ht="12.75" customHeight="1" x14ac:dyDescent="0.2">
      <c r="A32" s="101"/>
      <c r="B32" s="88" t="s">
        <v>24</v>
      </c>
      <c r="C32" s="89"/>
      <c r="D32" s="88" t="s">
        <v>24</v>
      </c>
      <c r="E32" s="89"/>
      <c r="F32" s="88" t="s">
        <v>24</v>
      </c>
      <c r="G32" s="89"/>
      <c r="H32" s="88" t="s">
        <v>24</v>
      </c>
      <c r="I32" s="89"/>
      <c r="J32" s="77" t="s">
        <v>25</v>
      </c>
      <c r="K32" s="78"/>
      <c r="L32" s="86"/>
      <c r="M32" s="67"/>
      <c r="N32" s="67"/>
      <c r="O32" s="67"/>
      <c r="P32" s="67"/>
      <c r="Q32" s="67"/>
      <c r="R32" s="67"/>
      <c r="S32" s="87"/>
      <c r="T32" s="67"/>
      <c r="U32" s="67"/>
      <c r="V32" s="67"/>
      <c r="W32" s="67"/>
      <c r="X32" s="67"/>
      <c r="Y32" s="67"/>
      <c r="Z32" s="67"/>
      <c r="AA32" s="68"/>
    </row>
    <row r="33" spans="1:28" s="1" customFormat="1" ht="12.75" customHeight="1" x14ac:dyDescent="0.2">
      <c r="A33" s="101"/>
      <c r="B33" s="90"/>
      <c r="C33" s="91"/>
      <c r="D33" s="90"/>
      <c r="E33" s="91"/>
      <c r="F33" s="90"/>
      <c r="G33" s="91"/>
      <c r="H33" s="90"/>
      <c r="I33" s="91"/>
      <c r="J33" s="79"/>
      <c r="K33" s="80"/>
      <c r="L33" s="75"/>
      <c r="M33" s="63"/>
      <c r="N33" s="63"/>
      <c r="O33" s="63"/>
      <c r="P33" s="63"/>
      <c r="Q33" s="63"/>
      <c r="R33" s="63"/>
      <c r="S33" s="76"/>
      <c r="T33" s="63"/>
      <c r="U33" s="63"/>
      <c r="V33" s="63"/>
      <c r="W33" s="63"/>
      <c r="X33" s="63"/>
      <c r="Y33" s="63"/>
      <c r="Z33" s="63"/>
      <c r="AA33" s="64"/>
    </row>
    <row r="34" spans="1:28" s="2" customFormat="1" ht="13.15" customHeight="1" thickBot="1" x14ac:dyDescent="0.25">
      <c r="A34" s="101"/>
      <c r="B34" s="73" t="s">
        <v>23</v>
      </c>
      <c r="C34" s="74"/>
      <c r="D34" s="73" t="s">
        <v>23</v>
      </c>
      <c r="E34" s="74"/>
      <c r="F34" s="73" t="s">
        <v>23</v>
      </c>
      <c r="G34" s="74"/>
      <c r="H34" s="73" t="s">
        <v>23</v>
      </c>
      <c r="I34" s="74"/>
      <c r="J34" s="59" t="s">
        <v>23</v>
      </c>
      <c r="K34" s="60"/>
      <c r="L34" s="81"/>
      <c r="M34" s="61"/>
      <c r="N34" s="61"/>
      <c r="O34" s="61"/>
      <c r="P34" s="61"/>
      <c r="Q34" s="61"/>
      <c r="R34" s="61"/>
      <c r="S34" s="82"/>
      <c r="T34" s="61"/>
      <c r="U34" s="61"/>
      <c r="V34" s="61"/>
      <c r="W34" s="61"/>
      <c r="X34" s="61"/>
      <c r="Y34" s="61"/>
      <c r="Z34" s="61"/>
      <c r="AA34" s="62"/>
      <c r="AB34" s="1"/>
    </row>
    <row r="35" spans="1:28" s="1" customFormat="1" ht="12.75" customHeight="1" x14ac:dyDescent="0.2">
      <c r="A35" s="101"/>
      <c r="B35" s="83" t="s">
        <v>18</v>
      </c>
      <c r="C35" s="84"/>
      <c r="D35" s="85" t="s">
        <v>18</v>
      </c>
      <c r="E35" s="84"/>
      <c r="F35" s="85" t="s">
        <v>18</v>
      </c>
      <c r="G35" s="84"/>
      <c r="H35" s="85" t="s">
        <v>18</v>
      </c>
      <c r="I35" s="84"/>
      <c r="J35" s="77" t="s">
        <v>25</v>
      </c>
      <c r="K35" s="78"/>
      <c r="L35" s="75"/>
      <c r="M35" s="63"/>
      <c r="N35" s="63"/>
      <c r="O35" s="63"/>
      <c r="P35" s="63"/>
      <c r="Q35" s="63"/>
      <c r="R35" s="63"/>
      <c r="S35" s="76"/>
      <c r="T35" s="63"/>
      <c r="U35" s="63"/>
      <c r="V35" s="63"/>
      <c r="W35" s="63"/>
      <c r="X35" s="63"/>
      <c r="Y35" s="63"/>
      <c r="Z35" s="63"/>
      <c r="AA35" s="64"/>
    </row>
    <row r="36" spans="1:28" s="1" customFormat="1" ht="12.75" customHeight="1" x14ac:dyDescent="0.2">
      <c r="A36" s="101"/>
      <c r="B36" s="83"/>
      <c r="C36" s="84"/>
      <c r="D36" s="85"/>
      <c r="E36" s="84"/>
      <c r="F36" s="85"/>
      <c r="G36" s="84"/>
      <c r="H36" s="85"/>
      <c r="I36" s="84"/>
      <c r="J36" s="79"/>
      <c r="K36" s="80"/>
      <c r="L36" s="75"/>
      <c r="M36" s="63"/>
      <c r="N36" s="63"/>
      <c r="O36" s="63"/>
      <c r="P36" s="63"/>
      <c r="Q36" s="63"/>
      <c r="R36" s="63"/>
      <c r="S36" s="76"/>
      <c r="T36" s="63"/>
      <c r="U36" s="63"/>
      <c r="V36" s="63"/>
      <c r="W36" s="63"/>
      <c r="X36" s="63"/>
      <c r="Y36" s="63"/>
      <c r="Z36" s="63"/>
      <c r="AA36" s="64"/>
    </row>
    <row r="37" spans="1:28" s="2" customFormat="1" ht="13.5" thickBot="1" x14ac:dyDescent="0.25">
      <c r="A37" s="102"/>
      <c r="B37" s="72" t="s">
        <v>23</v>
      </c>
      <c r="C37" s="60"/>
      <c r="D37" s="72" t="s">
        <v>23</v>
      </c>
      <c r="E37" s="60"/>
      <c r="F37" s="72" t="s">
        <v>23</v>
      </c>
      <c r="G37" s="60"/>
      <c r="H37" s="72" t="s">
        <v>23</v>
      </c>
      <c r="I37" s="60"/>
      <c r="J37" s="59" t="s">
        <v>23</v>
      </c>
      <c r="K37" s="60"/>
      <c r="L37" s="75"/>
      <c r="M37" s="63"/>
      <c r="N37" s="63"/>
      <c r="O37" s="63"/>
      <c r="P37" s="63"/>
      <c r="Q37" s="63"/>
      <c r="R37" s="63"/>
      <c r="S37" s="76"/>
      <c r="T37" s="63"/>
      <c r="U37" s="63"/>
      <c r="V37" s="63"/>
      <c r="W37" s="63"/>
      <c r="X37" s="63"/>
      <c r="Y37" s="63"/>
      <c r="Z37" s="63"/>
      <c r="AA37" s="64"/>
      <c r="AB37" s="1"/>
    </row>
    <row r="38" spans="1:28" s="1" customFormat="1" ht="19.5" thickBot="1" x14ac:dyDescent="0.25">
      <c r="A38" s="103">
        <v>39</v>
      </c>
      <c r="B38" s="36">
        <f>T31+1</f>
        <v>44830</v>
      </c>
      <c r="C38" s="38"/>
      <c r="D38" s="40">
        <f>B38+1</f>
        <v>44831</v>
      </c>
      <c r="E38" s="41"/>
      <c r="F38" s="40">
        <f>D38+1</f>
        <v>44832</v>
      </c>
      <c r="G38" s="41"/>
      <c r="H38" s="40">
        <f>F38+1</f>
        <v>44833</v>
      </c>
      <c r="I38" s="41"/>
      <c r="J38" s="40">
        <f>H38+1</f>
        <v>44834</v>
      </c>
      <c r="K38" s="41"/>
      <c r="L38" s="57">
        <f>J38+1</f>
        <v>44835</v>
      </c>
      <c r="M38" s="58"/>
      <c r="N38" s="65"/>
      <c r="O38" s="65"/>
      <c r="P38" s="65"/>
      <c r="Q38" s="65"/>
      <c r="R38" s="65"/>
      <c r="S38" s="71"/>
      <c r="T38" s="58">
        <f>L38+1</f>
        <v>44836</v>
      </c>
      <c r="U38" s="58"/>
      <c r="V38" s="65"/>
      <c r="W38" s="65"/>
      <c r="X38" s="65"/>
      <c r="Y38" s="65"/>
      <c r="Z38" s="65"/>
      <c r="AA38" s="66"/>
    </row>
    <row r="39" spans="1:28" s="1" customFormat="1" ht="12.75" customHeight="1" x14ac:dyDescent="0.2">
      <c r="A39" s="101"/>
      <c r="B39" s="88" t="s">
        <v>24</v>
      </c>
      <c r="C39" s="89"/>
      <c r="D39" s="88" t="s">
        <v>24</v>
      </c>
      <c r="E39" s="89"/>
      <c r="F39" s="88" t="s">
        <v>24</v>
      </c>
      <c r="G39" s="89"/>
      <c r="H39" s="88" t="s">
        <v>24</v>
      </c>
      <c r="I39" s="89"/>
      <c r="J39" s="77" t="s">
        <v>25</v>
      </c>
      <c r="K39" s="78"/>
      <c r="L39" s="86"/>
      <c r="M39" s="67"/>
      <c r="N39" s="67"/>
      <c r="O39" s="67"/>
      <c r="P39" s="67"/>
      <c r="Q39" s="67"/>
      <c r="R39" s="67"/>
      <c r="S39" s="87"/>
      <c r="T39" s="67"/>
      <c r="U39" s="67"/>
      <c r="V39" s="67"/>
      <c r="W39" s="67"/>
      <c r="X39" s="67"/>
      <c r="Y39" s="67"/>
      <c r="Z39" s="67"/>
      <c r="AA39" s="68"/>
    </row>
    <row r="40" spans="1:28" s="1" customFormat="1" ht="12.75" customHeight="1" x14ac:dyDescent="0.2">
      <c r="A40" s="101"/>
      <c r="B40" s="90"/>
      <c r="C40" s="91"/>
      <c r="D40" s="90"/>
      <c r="E40" s="91"/>
      <c r="F40" s="90"/>
      <c r="G40" s="91"/>
      <c r="H40" s="90"/>
      <c r="I40" s="91"/>
      <c r="J40" s="79"/>
      <c r="K40" s="80"/>
      <c r="L40" s="75"/>
      <c r="M40" s="63"/>
      <c r="N40" s="63"/>
      <c r="O40" s="63"/>
      <c r="P40" s="63"/>
      <c r="Q40" s="63"/>
      <c r="R40" s="63"/>
      <c r="S40" s="76"/>
      <c r="T40" s="63"/>
      <c r="U40" s="63"/>
      <c r="V40" s="63"/>
      <c r="W40" s="63"/>
      <c r="X40" s="63"/>
      <c r="Y40" s="63"/>
      <c r="Z40" s="63"/>
      <c r="AA40" s="64"/>
    </row>
    <row r="41" spans="1:28" s="2" customFormat="1" ht="13.15" customHeight="1" thickBot="1" x14ac:dyDescent="0.25">
      <c r="A41" s="101"/>
      <c r="B41" s="73" t="s">
        <v>23</v>
      </c>
      <c r="C41" s="74"/>
      <c r="D41" s="73" t="s">
        <v>23</v>
      </c>
      <c r="E41" s="74"/>
      <c r="F41" s="73" t="s">
        <v>23</v>
      </c>
      <c r="G41" s="74"/>
      <c r="H41" s="73" t="s">
        <v>23</v>
      </c>
      <c r="I41" s="74"/>
      <c r="J41" s="59" t="s">
        <v>23</v>
      </c>
      <c r="K41" s="60"/>
      <c r="L41" s="81"/>
      <c r="M41" s="61"/>
      <c r="N41" s="61"/>
      <c r="O41" s="61"/>
      <c r="P41" s="61"/>
      <c r="Q41" s="61"/>
      <c r="R41" s="61"/>
      <c r="S41" s="82"/>
      <c r="T41" s="61"/>
      <c r="U41" s="61"/>
      <c r="V41" s="61"/>
      <c r="W41" s="61"/>
      <c r="X41" s="61"/>
      <c r="Y41" s="61"/>
      <c r="Z41" s="61"/>
      <c r="AA41" s="62"/>
      <c r="AB41" s="1"/>
    </row>
    <row r="42" spans="1:28" s="1" customFormat="1" ht="12.75" customHeight="1" x14ac:dyDescent="0.2">
      <c r="A42" s="101"/>
      <c r="B42" s="92" t="s">
        <v>19</v>
      </c>
      <c r="C42" s="93"/>
      <c r="D42" s="94" t="s">
        <v>19</v>
      </c>
      <c r="E42" s="93"/>
      <c r="F42" s="94" t="s">
        <v>19</v>
      </c>
      <c r="G42" s="93"/>
      <c r="H42" s="94" t="s">
        <v>19</v>
      </c>
      <c r="I42" s="93"/>
      <c r="J42" s="77" t="s">
        <v>25</v>
      </c>
      <c r="K42" s="78"/>
      <c r="L42" s="75"/>
      <c r="M42" s="63"/>
      <c r="N42" s="63"/>
      <c r="O42" s="63"/>
      <c r="P42" s="63"/>
      <c r="Q42" s="63"/>
      <c r="R42" s="63"/>
      <c r="S42" s="76"/>
      <c r="T42" s="63"/>
      <c r="U42" s="63"/>
      <c r="V42" s="63"/>
      <c r="W42" s="63"/>
      <c r="X42" s="63"/>
      <c r="Y42" s="63"/>
      <c r="Z42" s="63"/>
      <c r="AA42" s="64"/>
    </row>
    <row r="43" spans="1:28" s="1" customFormat="1" ht="13.5" customHeight="1" x14ac:dyDescent="0.2">
      <c r="A43" s="101"/>
      <c r="B43" s="92"/>
      <c r="C43" s="93"/>
      <c r="D43" s="94"/>
      <c r="E43" s="93"/>
      <c r="F43" s="94"/>
      <c r="G43" s="93"/>
      <c r="H43" s="94"/>
      <c r="I43" s="93"/>
      <c r="J43" s="79"/>
      <c r="K43" s="80"/>
      <c r="L43" s="75"/>
      <c r="M43" s="63"/>
      <c r="N43" s="63"/>
      <c r="O43" s="63"/>
      <c r="P43" s="63"/>
      <c r="Q43" s="63"/>
      <c r="R43" s="63"/>
      <c r="S43" s="76"/>
      <c r="T43" s="63"/>
      <c r="U43" s="63"/>
      <c r="V43" s="63"/>
      <c r="W43" s="63"/>
      <c r="X43" s="63"/>
      <c r="Y43" s="63"/>
      <c r="Z43" s="63"/>
      <c r="AA43" s="64"/>
    </row>
    <row r="44" spans="1:28" s="2" customFormat="1" ht="13.5" thickBot="1" x14ac:dyDescent="0.25">
      <c r="A44" s="102"/>
      <c r="B44" s="59" t="s">
        <v>23</v>
      </c>
      <c r="C44" s="60"/>
      <c r="D44" s="59" t="s">
        <v>23</v>
      </c>
      <c r="E44" s="60"/>
      <c r="F44" s="59" t="s">
        <v>23</v>
      </c>
      <c r="G44" s="60"/>
      <c r="H44" s="59" t="s">
        <v>23</v>
      </c>
      <c r="I44" s="60"/>
      <c r="J44" s="59" t="s">
        <v>23</v>
      </c>
      <c r="K44" s="60"/>
      <c r="L44" s="69"/>
      <c r="M44" s="55"/>
      <c r="N44" s="55"/>
      <c r="O44" s="55"/>
      <c r="P44" s="55"/>
      <c r="Q44" s="55"/>
      <c r="R44" s="55"/>
      <c r="S44" s="70"/>
      <c r="T44" s="55"/>
      <c r="U44" s="55"/>
      <c r="V44" s="55"/>
      <c r="W44" s="55"/>
      <c r="X44" s="55"/>
      <c r="Y44" s="55"/>
      <c r="Z44" s="55"/>
      <c r="AA44" s="56"/>
      <c r="AB44" s="1"/>
    </row>
    <row r="45" spans="1:28" ht="19.5" customHeight="1" thickBot="1" x14ac:dyDescent="0.25">
      <c r="A45" s="100">
        <v>40</v>
      </c>
      <c r="B45" s="32">
        <f>T38+1</f>
        <v>44837</v>
      </c>
      <c r="C45" s="39"/>
      <c r="D45" s="42">
        <f>B45+1</f>
        <v>44838</v>
      </c>
      <c r="E45" s="43"/>
      <c r="F45" s="105" t="s">
        <v>22</v>
      </c>
      <c r="G45" s="106"/>
      <c r="H45" s="106"/>
      <c r="I45" s="106"/>
      <c r="J45" s="106"/>
      <c r="K45" s="106"/>
      <c r="L45" s="106"/>
      <c r="M45" s="106"/>
      <c r="N45" s="106"/>
      <c r="O45" s="106"/>
      <c r="P45" s="106"/>
      <c r="Q45" s="106"/>
      <c r="R45" s="106"/>
      <c r="S45" s="106"/>
      <c r="T45" s="106"/>
      <c r="U45" s="106"/>
      <c r="V45" s="106"/>
      <c r="W45" s="106"/>
      <c r="X45" s="106"/>
      <c r="Y45" s="106"/>
      <c r="Z45" s="106"/>
      <c r="AA45" s="107"/>
    </row>
    <row r="46" spans="1:28" ht="12.75" customHeight="1" x14ac:dyDescent="0.2">
      <c r="A46" s="101"/>
      <c r="B46" s="88" t="s">
        <v>24</v>
      </c>
      <c r="C46" s="89"/>
      <c r="D46" s="88" t="s">
        <v>24</v>
      </c>
      <c r="E46" s="89"/>
      <c r="F46" s="108"/>
      <c r="G46" s="109"/>
      <c r="H46" s="109"/>
      <c r="I46" s="109"/>
      <c r="J46" s="109"/>
      <c r="K46" s="109"/>
      <c r="L46" s="109"/>
      <c r="M46" s="109"/>
      <c r="N46" s="109"/>
      <c r="O46" s="109"/>
      <c r="P46" s="109"/>
      <c r="Q46" s="109"/>
      <c r="R46" s="109"/>
      <c r="S46" s="109"/>
      <c r="T46" s="109"/>
      <c r="U46" s="109"/>
      <c r="V46" s="109"/>
      <c r="W46" s="109"/>
      <c r="X46" s="109"/>
      <c r="Y46" s="109"/>
      <c r="Z46" s="109"/>
      <c r="AA46" s="110"/>
    </row>
    <row r="47" spans="1:28" ht="12.75" customHeight="1" x14ac:dyDescent="0.2">
      <c r="A47" s="101"/>
      <c r="B47" s="90"/>
      <c r="C47" s="91"/>
      <c r="D47" s="90"/>
      <c r="E47" s="91"/>
      <c r="F47" s="108"/>
      <c r="G47" s="109"/>
      <c r="H47" s="109"/>
      <c r="I47" s="109"/>
      <c r="J47" s="109"/>
      <c r="K47" s="109"/>
      <c r="L47" s="109"/>
      <c r="M47" s="109"/>
      <c r="N47" s="109"/>
      <c r="O47" s="109"/>
      <c r="P47" s="109"/>
      <c r="Q47" s="109"/>
      <c r="R47" s="109"/>
      <c r="S47" s="109"/>
      <c r="T47" s="109"/>
      <c r="U47" s="109"/>
      <c r="V47" s="109"/>
      <c r="W47" s="109"/>
      <c r="X47" s="109"/>
      <c r="Y47" s="109"/>
      <c r="Z47" s="109"/>
      <c r="AA47" s="110"/>
    </row>
    <row r="48" spans="1:28" ht="12.75" customHeight="1" x14ac:dyDescent="0.2">
      <c r="A48" s="101"/>
      <c r="B48" s="73" t="s">
        <v>23</v>
      </c>
      <c r="C48" s="74"/>
      <c r="D48" s="73" t="s">
        <v>23</v>
      </c>
      <c r="E48" s="74"/>
      <c r="F48" s="108"/>
      <c r="G48" s="109"/>
      <c r="H48" s="109"/>
      <c r="I48" s="109"/>
      <c r="J48" s="109"/>
      <c r="K48" s="109"/>
      <c r="L48" s="109"/>
      <c r="M48" s="109"/>
      <c r="N48" s="109"/>
      <c r="O48" s="109"/>
      <c r="P48" s="109"/>
      <c r="Q48" s="109"/>
      <c r="R48" s="109"/>
      <c r="S48" s="109"/>
      <c r="T48" s="109"/>
      <c r="U48" s="109"/>
      <c r="V48" s="109"/>
      <c r="W48" s="109"/>
      <c r="X48" s="109"/>
      <c r="Y48" s="109"/>
      <c r="Z48" s="109"/>
      <c r="AA48" s="110"/>
    </row>
    <row r="49" spans="1:27" ht="12.75" customHeight="1" x14ac:dyDescent="0.2">
      <c r="A49" s="101"/>
      <c r="B49" s="83" t="s">
        <v>18</v>
      </c>
      <c r="C49" s="84"/>
      <c r="D49" s="85" t="s">
        <v>18</v>
      </c>
      <c r="E49" s="84"/>
      <c r="F49" s="108"/>
      <c r="G49" s="109"/>
      <c r="H49" s="109"/>
      <c r="I49" s="109"/>
      <c r="J49" s="109"/>
      <c r="K49" s="109"/>
      <c r="L49" s="109"/>
      <c r="M49" s="109"/>
      <c r="N49" s="109"/>
      <c r="O49" s="109"/>
      <c r="P49" s="109"/>
      <c r="Q49" s="109"/>
      <c r="R49" s="109"/>
      <c r="S49" s="109"/>
      <c r="T49" s="109"/>
      <c r="U49" s="109"/>
      <c r="V49" s="109"/>
      <c r="W49" s="109"/>
      <c r="X49" s="109"/>
      <c r="Y49" s="109"/>
      <c r="Z49" s="109"/>
      <c r="AA49" s="110"/>
    </row>
    <row r="50" spans="1:27" ht="12.75" customHeight="1" x14ac:dyDescent="0.2">
      <c r="A50" s="101"/>
      <c r="B50" s="83"/>
      <c r="C50" s="84"/>
      <c r="D50" s="85"/>
      <c r="E50" s="84"/>
      <c r="F50" s="108"/>
      <c r="G50" s="109"/>
      <c r="H50" s="109"/>
      <c r="I50" s="109"/>
      <c r="J50" s="109"/>
      <c r="K50" s="109"/>
      <c r="L50" s="109"/>
      <c r="M50" s="109"/>
      <c r="N50" s="109"/>
      <c r="O50" s="109"/>
      <c r="P50" s="109"/>
      <c r="Q50" s="109"/>
      <c r="R50" s="109"/>
      <c r="S50" s="109"/>
      <c r="T50" s="109"/>
      <c r="U50" s="109"/>
      <c r="V50" s="109"/>
      <c r="W50" s="109"/>
      <c r="X50" s="109"/>
      <c r="Y50" s="109"/>
      <c r="Z50" s="109"/>
      <c r="AA50" s="110"/>
    </row>
    <row r="51" spans="1:27" s="1" customFormat="1" ht="13.5" customHeight="1" thickBot="1" x14ac:dyDescent="0.25">
      <c r="A51" s="102"/>
      <c r="B51" s="72" t="s">
        <v>23</v>
      </c>
      <c r="C51" s="60"/>
      <c r="D51" s="72" t="s">
        <v>23</v>
      </c>
      <c r="E51" s="60"/>
      <c r="F51" s="111"/>
      <c r="G51" s="112"/>
      <c r="H51" s="112"/>
      <c r="I51" s="112"/>
      <c r="J51" s="112"/>
      <c r="K51" s="112"/>
      <c r="L51" s="112"/>
      <c r="M51" s="112"/>
      <c r="N51" s="112"/>
      <c r="O51" s="112"/>
      <c r="P51" s="112"/>
      <c r="Q51" s="112"/>
      <c r="R51" s="112"/>
      <c r="S51" s="112"/>
      <c r="T51" s="112"/>
      <c r="U51" s="112"/>
      <c r="V51" s="112"/>
      <c r="W51" s="112"/>
      <c r="X51" s="112"/>
      <c r="Y51" s="112"/>
      <c r="Z51" s="112"/>
      <c r="AA51" s="113"/>
    </row>
    <row r="55" spans="1:27" x14ac:dyDescent="0.2">
      <c r="F55" s="44"/>
    </row>
  </sheetData>
  <mergeCells count="205">
    <mergeCell ref="D48:E48"/>
    <mergeCell ref="F45:AA51"/>
    <mergeCell ref="H42:I43"/>
    <mergeCell ref="D20:E20"/>
    <mergeCell ref="F20:G20"/>
    <mergeCell ref="H20:I20"/>
    <mergeCell ref="L22:S22"/>
    <mergeCell ref="L21:S21"/>
    <mergeCell ref="J21:K22"/>
    <mergeCell ref="H21:I22"/>
    <mergeCell ref="L25:S25"/>
    <mergeCell ref="T25:AA25"/>
    <mergeCell ref="D23:E23"/>
    <mergeCell ref="F23:G23"/>
    <mergeCell ref="H23:I23"/>
    <mergeCell ref="H32:I33"/>
    <mergeCell ref="J32:K33"/>
    <mergeCell ref="D37:E37"/>
    <mergeCell ref="F37:G37"/>
    <mergeCell ref="T27:AA27"/>
    <mergeCell ref="L29:S29"/>
    <mergeCell ref="F28:G29"/>
    <mergeCell ref="H28:I29"/>
    <mergeCell ref="L27:S27"/>
    <mergeCell ref="B20:C20"/>
    <mergeCell ref="H41:I41"/>
    <mergeCell ref="J41:K41"/>
    <mergeCell ref="B44:C44"/>
    <mergeCell ref="D44:E44"/>
    <mergeCell ref="B39:C40"/>
    <mergeCell ref="D39:E40"/>
    <mergeCell ref="B23:C23"/>
    <mergeCell ref="B34:C34"/>
    <mergeCell ref="D34:E34"/>
    <mergeCell ref="F34:G34"/>
    <mergeCell ref="H34:I34"/>
    <mergeCell ref="J34:K34"/>
    <mergeCell ref="B35:C36"/>
    <mergeCell ref="D35:E36"/>
    <mergeCell ref="F35:G36"/>
    <mergeCell ref="H35:I36"/>
    <mergeCell ref="J30:K30"/>
    <mergeCell ref="B25:C26"/>
    <mergeCell ref="D25:E26"/>
    <mergeCell ref="F25:G26"/>
    <mergeCell ref="H25:I26"/>
    <mergeCell ref="B28:C29"/>
    <mergeCell ref="D28:E29"/>
    <mergeCell ref="A10:A16"/>
    <mergeCell ref="A17:A23"/>
    <mergeCell ref="A24:A30"/>
    <mergeCell ref="A31:A37"/>
    <mergeCell ref="A38:A44"/>
    <mergeCell ref="A45:A51"/>
    <mergeCell ref="B18:C19"/>
    <mergeCell ref="D18:E19"/>
    <mergeCell ref="F18:G19"/>
    <mergeCell ref="B32:C33"/>
    <mergeCell ref="D32:E33"/>
    <mergeCell ref="F32:G33"/>
    <mergeCell ref="B46:C47"/>
    <mergeCell ref="D46:E47"/>
    <mergeCell ref="B21:C22"/>
    <mergeCell ref="D21:E22"/>
    <mergeCell ref="F21:G22"/>
    <mergeCell ref="B11:C12"/>
    <mergeCell ref="D11:E12"/>
    <mergeCell ref="F11:G12"/>
    <mergeCell ref="B42:C43"/>
    <mergeCell ref="D42:E43"/>
    <mergeCell ref="F42:G43"/>
    <mergeCell ref="F41:G41"/>
    <mergeCell ref="B1:I7"/>
    <mergeCell ref="L11:S11"/>
    <mergeCell ref="T11:AA11"/>
    <mergeCell ref="B9:C9"/>
    <mergeCell ref="D9:E9"/>
    <mergeCell ref="F9:G9"/>
    <mergeCell ref="H9:I9"/>
    <mergeCell ref="L9:S9"/>
    <mergeCell ref="L1:R1"/>
    <mergeCell ref="T1:Z1"/>
    <mergeCell ref="T9:AA9"/>
    <mergeCell ref="J9:K9"/>
    <mergeCell ref="L10:M10"/>
    <mergeCell ref="N10:S10"/>
    <mergeCell ref="H11:I12"/>
    <mergeCell ref="J11:K12"/>
    <mergeCell ref="L12:S12"/>
    <mergeCell ref="T12:AA12"/>
    <mergeCell ref="T10:U10"/>
    <mergeCell ref="V10:AA10"/>
    <mergeCell ref="B16:C16"/>
    <mergeCell ref="D16:E16"/>
    <mergeCell ref="F16:G16"/>
    <mergeCell ref="H16:I16"/>
    <mergeCell ref="L16:S16"/>
    <mergeCell ref="L18:S18"/>
    <mergeCell ref="J13:K13"/>
    <mergeCell ref="H18:I19"/>
    <mergeCell ref="J18:K19"/>
    <mergeCell ref="B14:C15"/>
    <mergeCell ref="D14:E15"/>
    <mergeCell ref="F14:G15"/>
    <mergeCell ref="H14:I15"/>
    <mergeCell ref="L13:S13"/>
    <mergeCell ref="L14:S14"/>
    <mergeCell ref="B13:C13"/>
    <mergeCell ref="D13:E13"/>
    <mergeCell ref="J14:K15"/>
    <mergeCell ref="F13:G13"/>
    <mergeCell ref="H13:I13"/>
    <mergeCell ref="J16:K16"/>
    <mergeCell ref="L19:S19"/>
    <mergeCell ref="L15:S15"/>
    <mergeCell ref="B27:C27"/>
    <mergeCell ref="D27:E27"/>
    <mergeCell ref="F27:G27"/>
    <mergeCell ref="H27:I27"/>
    <mergeCell ref="J27:K27"/>
    <mergeCell ref="B30:C30"/>
    <mergeCell ref="D30:E30"/>
    <mergeCell ref="F30:G30"/>
    <mergeCell ref="H30:I30"/>
    <mergeCell ref="H37:I37"/>
    <mergeCell ref="L37:S37"/>
    <mergeCell ref="L36:S36"/>
    <mergeCell ref="T36:AA36"/>
    <mergeCell ref="L35:S35"/>
    <mergeCell ref="J37:K37"/>
    <mergeCell ref="J35:K36"/>
    <mergeCell ref="L34:S34"/>
    <mergeCell ref="T34:AA34"/>
    <mergeCell ref="B37:C37"/>
    <mergeCell ref="L17:M17"/>
    <mergeCell ref="N17:S17"/>
    <mergeCell ref="T31:U31"/>
    <mergeCell ref="V31:AA31"/>
    <mergeCell ref="J20:K20"/>
    <mergeCell ref="J23:K23"/>
    <mergeCell ref="L39:S39"/>
    <mergeCell ref="T39:AA39"/>
    <mergeCell ref="L33:S33"/>
    <mergeCell ref="T33:AA33"/>
    <mergeCell ref="L32:S32"/>
    <mergeCell ref="N24:S24"/>
    <mergeCell ref="J25:K26"/>
    <mergeCell ref="L28:S28"/>
    <mergeCell ref="T28:AA28"/>
    <mergeCell ref="L26:S26"/>
    <mergeCell ref="J28:K29"/>
    <mergeCell ref="L20:S20"/>
    <mergeCell ref="T20:AA20"/>
    <mergeCell ref="L23:S23"/>
    <mergeCell ref="J39:K40"/>
    <mergeCell ref="F39:G40"/>
    <mergeCell ref="H39:I40"/>
    <mergeCell ref="B51:C51"/>
    <mergeCell ref="D51:E51"/>
    <mergeCell ref="B41:C41"/>
    <mergeCell ref="D41:E41"/>
    <mergeCell ref="L43:S43"/>
    <mergeCell ref="T40:AA40"/>
    <mergeCell ref="T43:AA43"/>
    <mergeCell ref="T38:U38"/>
    <mergeCell ref="V38:AA38"/>
    <mergeCell ref="L38:M38"/>
    <mergeCell ref="N38:S38"/>
    <mergeCell ref="L42:S42"/>
    <mergeCell ref="T42:AA42"/>
    <mergeCell ref="L40:S40"/>
    <mergeCell ref="F44:G44"/>
    <mergeCell ref="H44:I44"/>
    <mergeCell ref="L44:S44"/>
    <mergeCell ref="T44:AA44"/>
    <mergeCell ref="J42:K43"/>
    <mergeCell ref="L41:S41"/>
    <mergeCell ref="T41:AA41"/>
    <mergeCell ref="B49:C50"/>
    <mergeCell ref="D49:E50"/>
    <mergeCell ref="B48:C48"/>
    <mergeCell ref="T16:AA16"/>
    <mergeCell ref="L24:M24"/>
    <mergeCell ref="J44:K44"/>
    <mergeCell ref="T19:AA19"/>
    <mergeCell ref="T22:AA22"/>
    <mergeCell ref="T24:U24"/>
    <mergeCell ref="V24:AA24"/>
    <mergeCell ref="T13:AA13"/>
    <mergeCell ref="T14:AA14"/>
    <mergeCell ref="T29:AA29"/>
    <mergeCell ref="T26:AA26"/>
    <mergeCell ref="T23:AA23"/>
    <mergeCell ref="T21:AA21"/>
    <mergeCell ref="T18:AA18"/>
    <mergeCell ref="V17:AA17"/>
    <mergeCell ref="T15:AA15"/>
    <mergeCell ref="T17:U17"/>
    <mergeCell ref="T32:AA32"/>
    <mergeCell ref="L30:S30"/>
    <mergeCell ref="L31:M31"/>
    <mergeCell ref="N31:S31"/>
    <mergeCell ref="T37:AA37"/>
    <mergeCell ref="T35:AA35"/>
    <mergeCell ref="T30:AA30"/>
  </mergeCells>
  <phoneticPr fontId="2" type="noConversion"/>
  <conditionalFormatting sqref="B10 D10 F10 H10 L10 T10 B17 D17 F17 H17 L17 T17 B24 D24 F24 H24 L24 T24 B31 D31 F31 H31 L31 T31 B38 D38 F38 H38 L38 T38 B45 D45 J17 J24 J31 J38">
    <cfRule type="expression" dxfId="63" priority="65">
      <formula>MONTH(B10)&lt;&gt;MONTH($B$1)</formula>
    </cfRule>
    <cfRule type="expression" dxfId="62" priority="66">
      <formula>OR(WEEKDAY(B10,1)=1,WEEKDAY(B10,1)=7)</formula>
    </cfRule>
  </conditionalFormatting>
  <conditionalFormatting sqref="J10">
    <cfRule type="expression" dxfId="61" priority="1">
      <formula>MONTH(J10)&lt;&gt;MONTH($B$1)</formula>
    </cfRule>
    <cfRule type="expression" dxfId="60" priority="2">
      <formula>OR(WEEKDAY(J10,1)=1,WEEKDAY(J10,1)=7)</formula>
    </cfRule>
  </conditionalFormatting>
  <hyperlinks>
    <hyperlink ref="F45:AA51" r:id="rId1" display="Pour toute autre demande, n'hésitez pas à nous contacter ou à consulter notre catalogue de formation (cliquez ici)" xr:uid="{33BA3452-505A-4E24-8280-1BC6A903AE6A}"/>
    <hyperlink ref="B13:C13" r:id="rId2" display="S'inscrire" xr:uid="{71A814FD-BEBB-4D08-AAF8-5DE1DBE9D282}"/>
    <hyperlink ref="B20:C20" r:id="rId3" display="S'inscrire" xr:uid="{033F5A03-BDC9-4F50-86F2-83C231097E1F}"/>
    <hyperlink ref="B27:C27" r:id="rId4" display="S'inscrire" xr:uid="{36B0B659-9E05-4F94-9829-B9FD33A59621}"/>
    <hyperlink ref="B34:C34" r:id="rId5" display="S'inscrire" xr:uid="{C1FAD909-DCAA-4BAF-BB2D-5F4867E7B315}"/>
    <hyperlink ref="B41:C41" r:id="rId6" display="S'inscrire" xr:uid="{099DEB3D-6673-49A1-A9B3-7844B4047050}"/>
    <hyperlink ref="B48:C48" r:id="rId7" display="S'inscrire" xr:uid="{BC514356-E9FD-4709-97C9-9F2FC1DF91A5}"/>
    <hyperlink ref="D13:I13" r:id="rId8" display="S'inscrire" xr:uid="{831CC038-79CF-4868-903B-3A9CE51CE1CE}"/>
    <hyperlink ref="D20:I20" r:id="rId9" display="S'inscrire" xr:uid="{F29C10C1-AD8E-436E-A933-C99DA0FB5E02}"/>
    <hyperlink ref="D27:I27" r:id="rId10" display="S'inscrire" xr:uid="{9D3B8093-217F-487C-B318-D715BC1F438E}"/>
    <hyperlink ref="D34:I34" r:id="rId11" display="S'inscrire" xr:uid="{72AC4AE0-2A8B-4D63-9A4B-70BF3B7CFEB5}"/>
    <hyperlink ref="D41:I41" r:id="rId12" display="S'inscrire" xr:uid="{1B93512F-7459-47A2-955E-8767E1B572D9}"/>
    <hyperlink ref="D48:E48" r:id="rId13" display="S'inscrire" xr:uid="{38FD03A9-BA66-4E00-851D-D39C78D229E5}"/>
    <hyperlink ref="B23:C23" r:id="rId14" display="S'inscrire" xr:uid="{22911D01-66CF-4EAC-8A7E-B61C8D738ACF}"/>
    <hyperlink ref="D23:I23" r:id="rId15" display="S'inscrire" xr:uid="{2559CF25-1EEE-4E56-99F2-E5076001D231}"/>
    <hyperlink ref="B37:C37" r:id="rId16" display="S'inscrire" xr:uid="{C75BC158-A3FB-46E5-9FE0-A8EB61260F12}"/>
    <hyperlink ref="D37:I37" r:id="rId17" display="S'inscrire" xr:uid="{43474C0B-94CF-408E-A580-69FEB445EED3}"/>
    <hyperlink ref="B51:C51" r:id="rId18" display="S'inscrire" xr:uid="{FF82B318-597C-47FE-955F-F62ABD4C3B0B}"/>
    <hyperlink ref="D51:E51" r:id="rId19" display="S'inscrire" xr:uid="{05CFAD60-525B-4972-A00A-76D158628854}"/>
    <hyperlink ref="B16:C16" r:id="rId20" display="S'inscrire" xr:uid="{C0219C42-26CA-4AA4-A1DF-7DE502961BDE}"/>
    <hyperlink ref="B30:C30" r:id="rId21" display="S'inscrire" xr:uid="{C1AF114F-A63E-437C-8609-75E2F9D1958D}"/>
    <hyperlink ref="B44:C44" r:id="rId22" display="S'inscrire" xr:uid="{B261F2E4-061B-4ABC-8703-15A318B750BE}"/>
    <hyperlink ref="J13:K13" r:id="rId23" display="S'inscrire" xr:uid="{42CD4F39-6E6C-4CF4-B38F-3D8266483703}"/>
    <hyperlink ref="J16:K16" r:id="rId24" display="S'inscrire" xr:uid="{AEC4D53E-D392-442C-A4DC-985BE9474866}"/>
    <hyperlink ref="J20:K20" r:id="rId25" display="S'inscrire" xr:uid="{99E48CCA-CC91-480F-9F19-6637FBE68F32}"/>
    <hyperlink ref="J23:K23" r:id="rId26" display="S'inscrire" xr:uid="{12882383-3737-46A7-8C11-D73DCF377CB0}"/>
    <hyperlink ref="J27:K27" r:id="rId27" display="S'inscrire" xr:uid="{BA9459DA-0CE5-46EE-AFE4-D4C10385888D}"/>
    <hyperlink ref="J30:K30" r:id="rId28" display="S'inscrire" xr:uid="{98F567DF-7D05-477A-AF05-EE3815B18F3D}"/>
    <hyperlink ref="J34:K34" r:id="rId29" display="S'inscrire" xr:uid="{ABB1F0D9-AD5C-4004-826C-82CAA95AC64E}"/>
    <hyperlink ref="J37:K37" r:id="rId30" display="S'inscrire" xr:uid="{D84A3804-0E3B-4292-8B79-E8A3AE3794D8}"/>
    <hyperlink ref="J41:K41" r:id="rId31" display="S'inscrire" xr:uid="{6D51A8D7-38CF-4481-BA1F-3D75218F224F}"/>
    <hyperlink ref="J44:K44" r:id="rId32" display="S'inscrire" xr:uid="{4747582E-68A7-4BAC-BD2E-AF7F04ED4761}"/>
  </hyperlinks>
  <printOptions horizontalCentered="1"/>
  <pageMargins left="0.5" right="0.5" top="0.25" bottom="0.25" header="0.25" footer="0.25"/>
  <pageSetup paperSize="8" orientation="landscape" r:id="rId3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99"/>
    <pageSetUpPr fitToPage="1"/>
  </sheetPr>
  <dimension ref="A1:AB55"/>
  <sheetViews>
    <sheetView showGridLines="0" zoomScale="70" zoomScaleNormal="70" workbookViewId="0">
      <selection activeCell="J13" sqref="J13:K13"/>
    </sheetView>
  </sheetViews>
  <sheetFormatPr baseColWidth="10" defaultColWidth="9.140625" defaultRowHeight="12.75" x14ac:dyDescent="0.2"/>
  <cols>
    <col min="2" max="2" width="4.85546875" customWidth="1"/>
    <col min="3" max="3" width="13.7109375" customWidth="1"/>
    <col min="4" max="4" width="4.85546875" customWidth="1"/>
    <col min="5" max="5" width="13.7109375" customWidth="1"/>
    <col min="6" max="6" width="4.85546875" customWidth="1"/>
    <col min="7" max="7" width="13.7109375" customWidth="1"/>
    <col min="8" max="8" width="4.85546875" customWidth="1"/>
    <col min="9" max="9" width="13.7109375" customWidth="1"/>
    <col min="10" max="10" width="4.85546875" customWidth="1"/>
    <col min="11" max="11" width="13.7109375" customWidth="1"/>
    <col min="12" max="17" width="2.42578125" customWidth="1"/>
    <col min="18" max="18" width="2.7109375" customWidth="1"/>
    <col min="19" max="19" width="3.5703125" customWidth="1"/>
    <col min="20" max="26" width="2.42578125" customWidth="1"/>
    <col min="27" max="27" width="1.5703125" customWidth="1"/>
  </cols>
  <sheetData>
    <row r="1" spans="1:28" s="3" customFormat="1" ht="15" customHeight="1" x14ac:dyDescent="0.2">
      <c r="B1" s="95">
        <f>DATE(Installation!D5,Installation!D7+1,1)</f>
        <v>44835</v>
      </c>
      <c r="C1" s="95"/>
      <c r="D1" s="95"/>
      <c r="E1" s="95"/>
      <c r="F1" s="95"/>
      <c r="G1" s="95"/>
      <c r="H1" s="95"/>
      <c r="I1" s="95"/>
      <c r="J1" s="28"/>
      <c r="K1" s="28"/>
      <c r="L1" s="99">
        <f>DATE(YEAR(B1),MONTH(B1)-1,1)</f>
        <v>44805</v>
      </c>
      <c r="M1" s="99"/>
      <c r="N1" s="99"/>
      <c r="O1" s="99"/>
      <c r="P1" s="99"/>
      <c r="Q1" s="99"/>
      <c r="R1" s="99"/>
      <c r="T1" s="99">
        <f>DATE(YEAR(B1),MONTH(B1)+1,1)</f>
        <v>44866</v>
      </c>
      <c r="U1" s="99"/>
      <c r="V1" s="99"/>
      <c r="W1" s="99"/>
      <c r="X1" s="99"/>
      <c r="Y1" s="99"/>
      <c r="Z1" s="99"/>
    </row>
    <row r="2" spans="1:28" s="3" customFormat="1" ht="11.25" customHeight="1" x14ac:dyDescent="0.2">
      <c r="B2" s="95"/>
      <c r="C2" s="95"/>
      <c r="D2" s="95"/>
      <c r="E2" s="95"/>
      <c r="F2" s="95"/>
      <c r="G2" s="95"/>
      <c r="H2" s="95"/>
      <c r="I2" s="95"/>
      <c r="J2" s="28"/>
      <c r="K2" s="28"/>
      <c r="L2" s="21" t="str">
        <f>INDEX({"D";"L";"M";"M";"J";"V";"S"},1+MOD(jour_début+1-2,7))</f>
        <v>L</v>
      </c>
      <c r="M2" s="21" t="str">
        <f>INDEX({"D";"L";"M";"M";"J";"V";"S"},1+MOD(jour_début+2-2,7))</f>
        <v>M</v>
      </c>
      <c r="N2" s="21" t="str">
        <f>INDEX({"D";"L";"M";"M";"J";"V";"S"},1+MOD(jour_début+3-2,7))</f>
        <v>M</v>
      </c>
      <c r="O2" s="21" t="str">
        <f>INDEX({"D";"L";"M";"M";"J";"V";"S"},1+MOD(jour_début+4-2,7))</f>
        <v>J</v>
      </c>
      <c r="P2" s="21" t="str">
        <f>INDEX({"D";"L";"M";"M";"J";"V";"S"},1+MOD(jour_début+5-2,7))</f>
        <v>V</v>
      </c>
      <c r="Q2" s="21" t="str">
        <f>INDEX({"D";"L";"M";"M";"J";"V";"S"},1+MOD(jour_début+6-2,7))</f>
        <v>S</v>
      </c>
      <c r="R2" s="21" t="str">
        <f>INDEX({"D";"L";"M";"M";"J";"V";"S"},1+MOD(jour_début+7-2,7))</f>
        <v>D</v>
      </c>
      <c r="T2" s="21" t="str">
        <f>INDEX({"D";"L";"M";"M";"J";"V";"S"},1+MOD(jour_début+1-2,7))</f>
        <v>L</v>
      </c>
      <c r="U2" s="21" t="str">
        <f>INDEX({"D";"L";"M";"M";"J";"V";"S"},1+MOD(jour_début+2-2,7))</f>
        <v>M</v>
      </c>
      <c r="V2" s="21" t="str">
        <f>INDEX({"D";"L";"M";"M";"J";"V";"S"},1+MOD(jour_début+3-2,7))</f>
        <v>M</v>
      </c>
      <c r="W2" s="21" t="str">
        <f>INDEX({"D";"L";"M";"M";"J";"V";"S"},1+MOD(jour_début+4-2,7))</f>
        <v>J</v>
      </c>
      <c r="X2" s="21" t="str">
        <f>INDEX({"D";"L";"M";"M";"J";"V";"S"},1+MOD(jour_début+5-2,7))</f>
        <v>V</v>
      </c>
      <c r="Y2" s="21" t="str">
        <f>INDEX({"D";"L";"M";"M";"J";"V";"S"},1+MOD(jour_début+6-2,7))</f>
        <v>S</v>
      </c>
      <c r="Z2" s="21" t="str">
        <f>INDEX({"D";"L";"M";"M";"J";"V";"S"},1+MOD(jour_début+7-2,7))</f>
        <v>D</v>
      </c>
    </row>
    <row r="3" spans="1:28" s="4" customFormat="1" ht="9" customHeight="1" x14ac:dyDescent="0.15">
      <c r="B3" s="95"/>
      <c r="C3" s="95"/>
      <c r="D3" s="95"/>
      <c r="E3" s="95"/>
      <c r="F3" s="95"/>
      <c r="G3" s="95"/>
      <c r="H3" s="95"/>
      <c r="I3" s="95"/>
      <c r="J3" s="28"/>
      <c r="K3" s="33">
        <v>35</v>
      </c>
      <c r="L3" s="31" t="str">
        <f t="shared" ref="L3:R8" si="0">IF(MONTH($L$1)&lt;&gt;MONTH($L$1-(WEEKDAY($L$1,1)-(jour_début-1))-IF((WEEKDAY($L$1,1)-(jour_début-1))&lt;=0,7,0)+(ROW(L3)-ROW($L$3))*7+(COLUMN(L3)-COLUMN($L$3)+1)),"",$L$1-(WEEKDAY($L$1,1)-(jour_début-1))-IF((WEEKDAY($L$1,1)-(jour_début-1))&lt;=0,7,0)+(ROW(L3)-ROW($L$3))*7+(COLUMN(L3)-COLUMN($L$3)+1))</f>
        <v/>
      </c>
      <c r="M3" s="31" t="str">
        <f t="shared" si="0"/>
        <v/>
      </c>
      <c r="N3" s="31" t="str">
        <f t="shared" si="0"/>
        <v/>
      </c>
      <c r="O3" s="31">
        <f t="shared" si="0"/>
        <v>44805</v>
      </c>
      <c r="P3" s="31">
        <f t="shared" si="0"/>
        <v>44806</v>
      </c>
      <c r="Q3" s="31">
        <f t="shared" si="0"/>
        <v>44807</v>
      </c>
      <c r="R3" s="31">
        <f t="shared" si="0"/>
        <v>44808</v>
      </c>
      <c r="S3" s="33">
        <v>44</v>
      </c>
      <c r="T3" s="31" t="str">
        <f t="shared" ref="T3:Z8" si="1">IF(MONTH($T$1)&lt;&gt;MONTH($T$1-(WEEKDAY($T$1,1)-(jour_début-1))-IF((WEEKDAY($T$1,1)-(jour_début-1))&lt;=0,7,0)+(ROW(T3)-ROW($T$3))*7+(COLUMN(T3)-COLUMN($T$3)+1)),"",$T$1-(WEEKDAY($T$1,1)-(jour_début-1))-IF((WEEKDAY($T$1,1)-(jour_début-1))&lt;=0,7,0)+(ROW(T3)-ROW($T$3))*7+(COLUMN(T3)-COLUMN($T$3)+1))</f>
        <v/>
      </c>
      <c r="U3" s="31">
        <f t="shared" si="1"/>
        <v>44866</v>
      </c>
      <c r="V3" s="31">
        <f t="shared" si="1"/>
        <v>44867</v>
      </c>
      <c r="W3" s="31">
        <f t="shared" si="1"/>
        <v>44868</v>
      </c>
      <c r="X3" s="31">
        <f t="shared" si="1"/>
        <v>44869</v>
      </c>
      <c r="Y3" s="31">
        <f t="shared" si="1"/>
        <v>44870</v>
      </c>
      <c r="Z3" s="31">
        <f t="shared" si="1"/>
        <v>44871</v>
      </c>
    </row>
    <row r="4" spans="1:28" s="4" customFormat="1" ht="9" customHeight="1" x14ac:dyDescent="0.15">
      <c r="B4" s="95"/>
      <c r="C4" s="95"/>
      <c r="D4" s="95"/>
      <c r="E4" s="95"/>
      <c r="F4" s="95"/>
      <c r="G4" s="95"/>
      <c r="H4" s="95"/>
      <c r="I4" s="95"/>
      <c r="J4" s="28"/>
      <c r="K4" s="33">
        <v>36</v>
      </c>
      <c r="L4" s="31">
        <f t="shared" si="0"/>
        <v>44809</v>
      </c>
      <c r="M4" s="31">
        <f t="shared" si="0"/>
        <v>44810</v>
      </c>
      <c r="N4" s="31">
        <f t="shared" si="0"/>
        <v>44811</v>
      </c>
      <c r="O4" s="31">
        <f t="shared" si="0"/>
        <v>44812</v>
      </c>
      <c r="P4" s="31">
        <f t="shared" si="0"/>
        <v>44813</v>
      </c>
      <c r="Q4" s="31">
        <f t="shared" si="0"/>
        <v>44814</v>
      </c>
      <c r="R4" s="31">
        <f t="shared" si="0"/>
        <v>44815</v>
      </c>
      <c r="S4" s="33">
        <v>45</v>
      </c>
      <c r="T4" s="31">
        <f t="shared" si="1"/>
        <v>44872</v>
      </c>
      <c r="U4" s="31">
        <f t="shared" si="1"/>
        <v>44873</v>
      </c>
      <c r="V4" s="31">
        <f t="shared" si="1"/>
        <v>44874</v>
      </c>
      <c r="W4" s="31">
        <f t="shared" si="1"/>
        <v>44875</v>
      </c>
      <c r="X4" s="31">
        <f t="shared" si="1"/>
        <v>44876</v>
      </c>
      <c r="Y4" s="31">
        <f t="shared" si="1"/>
        <v>44877</v>
      </c>
      <c r="Z4" s="31">
        <f t="shared" si="1"/>
        <v>44878</v>
      </c>
    </row>
    <row r="5" spans="1:28" s="4" customFormat="1" ht="9" customHeight="1" x14ac:dyDescent="0.15">
      <c r="B5" s="95"/>
      <c r="C5" s="95"/>
      <c r="D5" s="95"/>
      <c r="E5" s="95"/>
      <c r="F5" s="95"/>
      <c r="G5" s="95"/>
      <c r="H5" s="95"/>
      <c r="I5" s="95"/>
      <c r="J5" s="28"/>
      <c r="K5" s="33">
        <v>37</v>
      </c>
      <c r="L5" s="31">
        <f t="shared" si="0"/>
        <v>44816</v>
      </c>
      <c r="M5" s="31">
        <f t="shared" si="0"/>
        <v>44817</v>
      </c>
      <c r="N5" s="31">
        <f t="shared" si="0"/>
        <v>44818</v>
      </c>
      <c r="O5" s="31">
        <f t="shared" si="0"/>
        <v>44819</v>
      </c>
      <c r="P5" s="31">
        <f t="shared" si="0"/>
        <v>44820</v>
      </c>
      <c r="Q5" s="31">
        <f t="shared" si="0"/>
        <v>44821</v>
      </c>
      <c r="R5" s="31">
        <f t="shared" si="0"/>
        <v>44822</v>
      </c>
      <c r="S5" s="33">
        <v>46</v>
      </c>
      <c r="T5" s="31">
        <f t="shared" si="1"/>
        <v>44879</v>
      </c>
      <c r="U5" s="31">
        <f t="shared" si="1"/>
        <v>44880</v>
      </c>
      <c r="V5" s="31">
        <f t="shared" si="1"/>
        <v>44881</v>
      </c>
      <c r="W5" s="31">
        <f t="shared" si="1"/>
        <v>44882</v>
      </c>
      <c r="X5" s="31">
        <f t="shared" si="1"/>
        <v>44883</v>
      </c>
      <c r="Y5" s="31">
        <f t="shared" si="1"/>
        <v>44884</v>
      </c>
      <c r="Z5" s="31">
        <f t="shared" si="1"/>
        <v>44885</v>
      </c>
    </row>
    <row r="6" spans="1:28" s="4" customFormat="1" ht="9" customHeight="1" x14ac:dyDescent="0.15">
      <c r="B6" s="95"/>
      <c r="C6" s="95"/>
      <c r="D6" s="95"/>
      <c r="E6" s="95"/>
      <c r="F6" s="95"/>
      <c r="G6" s="95"/>
      <c r="H6" s="95"/>
      <c r="I6" s="95"/>
      <c r="J6" s="28"/>
      <c r="K6" s="33">
        <v>38</v>
      </c>
      <c r="L6" s="31">
        <f t="shared" si="0"/>
        <v>44823</v>
      </c>
      <c r="M6" s="31">
        <f t="shared" si="0"/>
        <v>44824</v>
      </c>
      <c r="N6" s="31">
        <f t="shared" si="0"/>
        <v>44825</v>
      </c>
      <c r="O6" s="31">
        <f t="shared" si="0"/>
        <v>44826</v>
      </c>
      <c r="P6" s="31">
        <f t="shared" si="0"/>
        <v>44827</v>
      </c>
      <c r="Q6" s="31">
        <f t="shared" si="0"/>
        <v>44828</v>
      </c>
      <c r="R6" s="31">
        <f t="shared" si="0"/>
        <v>44829</v>
      </c>
      <c r="S6" s="33">
        <v>47</v>
      </c>
      <c r="T6" s="31">
        <f t="shared" si="1"/>
        <v>44886</v>
      </c>
      <c r="U6" s="31">
        <f t="shared" si="1"/>
        <v>44887</v>
      </c>
      <c r="V6" s="31">
        <f t="shared" si="1"/>
        <v>44888</v>
      </c>
      <c r="W6" s="31">
        <f t="shared" si="1"/>
        <v>44889</v>
      </c>
      <c r="X6" s="31">
        <f t="shared" si="1"/>
        <v>44890</v>
      </c>
      <c r="Y6" s="31">
        <f t="shared" si="1"/>
        <v>44891</v>
      </c>
      <c r="Z6" s="31">
        <f t="shared" si="1"/>
        <v>44892</v>
      </c>
    </row>
    <row r="7" spans="1:28" s="4" customFormat="1" ht="9" customHeight="1" x14ac:dyDescent="0.15">
      <c r="B7" s="95"/>
      <c r="C7" s="95"/>
      <c r="D7" s="95"/>
      <c r="E7" s="95"/>
      <c r="F7" s="95"/>
      <c r="G7" s="95"/>
      <c r="H7" s="95"/>
      <c r="I7" s="95"/>
      <c r="J7" s="28"/>
      <c r="K7" s="33">
        <v>39</v>
      </c>
      <c r="L7" s="31">
        <f t="shared" si="0"/>
        <v>44830</v>
      </c>
      <c r="M7" s="31">
        <f t="shared" si="0"/>
        <v>44831</v>
      </c>
      <c r="N7" s="31">
        <f t="shared" si="0"/>
        <v>44832</v>
      </c>
      <c r="O7" s="31">
        <f t="shared" si="0"/>
        <v>44833</v>
      </c>
      <c r="P7" s="31">
        <f t="shared" si="0"/>
        <v>44834</v>
      </c>
      <c r="Q7" s="31" t="str">
        <f t="shared" si="0"/>
        <v/>
      </c>
      <c r="R7" s="31" t="str">
        <f t="shared" si="0"/>
        <v/>
      </c>
      <c r="S7" s="33">
        <v>48</v>
      </c>
      <c r="T7" s="31">
        <f t="shared" si="1"/>
        <v>44893</v>
      </c>
      <c r="U7" s="31">
        <f t="shared" si="1"/>
        <v>44894</v>
      </c>
      <c r="V7" s="31">
        <f t="shared" si="1"/>
        <v>44895</v>
      </c>
      <c r="W7" s="31" t="str">
        <f t="shared" si="1"/>
        <v/>
      </c>
      <c r="X7" s="31" t="str">
        <f t="shared" si="1"/>
        <v/>
      </c>
      <c r="Y7" s="31" t="str">
        <f t="shared" si="1"/>
        <v/>
      </c>
      <c r="Z7" s="31" t="str">
        <f t="shared" si="1"/>
        <v/>
      </c>
    </row>
    <row r="8" spans="1:28" s="5" customFormat="1" ht="9" customHeight="1" x14ac:dyDescent="0.2">
      <c r="B8" s="29"/>
      <c r="C8" s="29"/>
      <c r="D8" s="29"/>
      <c r="E8" s="29"/>
      <c r="F8" s="29"/>
      <c r="G8" s="29"/>
      <c r="H8" s="29"/>
      <c r="I8" s="29"/>
      <c r="J8" s="30"/>
      <c r="K8" s="30"/>
      <c r="L8" s="31" t="str">
        <f t="shared" si="0"/>
        <v/>
      </c>
      <c r="M8" s="31" t="str">
        <f t="shared" si="0"/>
        <v/>
      </c>
      <c r="N8" s="31" t="str">
        <f t="shared" si="0"/>
        <v/>
      </c>
      <c r="O8" s="31" t="str">
        <f t="shared" si="0"/>
        <v/>
      </c>
      <c r="P8" s="31" t="str">
        <f t="shared" si="0"/>
        <v/>
      </c>
      <c r="Q8" s="31" t="str">
        <f t="shared" si="0"/>
        <v/>
      </c>
      <c r="R8" s="31" t="str">
        <f t="shared" si="0"/>
        <v/>
      </c>
      <c r="S8" s="33"/>
      <c r="T8" s="31" t="str">
        <f t="shared" si="1"/>
        <v/>
      </c>
      <c r="U8" s="31" t="str">
        <f t="shared" si="1"/>
        <v/>
      </c>
      <c r="V8" s="31" t="str">
        <f t="shared" si="1"/>
        <v/>
      </c>
      <c r="W8" s="31" t="str">
        <f t="shared" si="1"/>
        <v/>
      </c>
      <c r="X8" s="31" t="str">
        <f t="shared" si="1"/>
        <v/>
      </c>
      <c r="Y8" s="31" t="str">
        <f t="shared" si="1"/>
        <v/>
      </c>
      <c r="Z8" s="31" t="str">
        <f t="shared" si="1"/>
        <v/>
      </c>
      <c r="AA8" s="23"/>
    </row>
    <row r="9" spans="1:28" s="1" customFormat="1" ht="21" customHeight="1" thickBot="1" x14ac:dyDescent="0.25">
      <c r="A9" s="20" t="s">
        <v>21</v>
      </c>
      <c r="B9" s="96">
        <f>B10</f>
        <v>44830</v>
      </c>
      <c r="C9" s="97"/>
      <c r="D9" s="98">
        <f>D10</f>
        <v>44831</v>
      </c>
      <c r="E9" s="97"/>
      <c r="F9" s="98">
        <f>F10</f>
        <v>44832</v>
      </c>
      <c r="G9" s="97"/>
      <c r="H9" s="98">
        <f>H10</f>
        <v>44833</v>
      </c>
      <c r="I9" s="97"/>
      <c r="J9" s="98">
        <f>J10</f>
        <v>44834</v>
      </c>
      <c r="K9" s="97"/>
      <c r="L9" s="98">
        <f>L10</f>
        <v>44835</v>
      </c>
      <c r="M9" s="96"/>
      <c r="N9" s="96"/>
      <c r="O9" s="96"/>
      <c r="P9" s="96"/>
      <c r="Q9" s="96"/>
      <c r="R9" s="96"/>
      <c r="S9" s="97"/>
      <c r="T9" s="96">
        <f>T10</f>
        <v>44836</v>
      </c>
      <c r="U9" s="96"/>
      <c r="V9" s="96"/>
      <c r="W9" s="96"/>
      <c r="X9" s="96"/>
      <c r="Y9" s="96"/>
      <c r="Z9" s="96"/>
      <c r="AA9" s="96"/>
    </row>
    <row r="10" spans="1:28" s="1" customFormat="1" ht="19.5" thickBot="1" x14ac:dyDescent="0.25">
      <c r="A10" s="100">
        <v>39</v>
      </c>
      <c r="B10" s="36">
        <f>$B$1-(WEEKDAY($B$1,1)-(jour_début-1))-IF((WEEKDAY($B$1,1)-(jour_début-1))&lt;=0,7,0)+1</f>
        <v>44830</v>
      </c>
      <c r="C10" s="38"/>
      <c r="D10" s="40">
        <f>B10+1</f>
        <v>44831</v>
      </c>
      <c r="E10" s="41"/>
      <c r="F10" s="40">
        <f>D10+1</f>
        <v>44832</v>
      </c>
      <c r="G10" s="41"/>
      <c r="H10" s="40">
        <f>F10+1</f>
        <v>44833</v>
      </c>
      <c r="I10" s="41"/>
      <c r="J10" s="40">
        <f>H10+1</f>
        <v>44834</v>
      </c>
      <c r="K10" s="41"/>
      <c r="L10" s="57">
        <f>J10+1</f>
        <v>44835</v>
      </c>
      <c r="M10" s="58"/>
      <c r="N10" s="65"/>
      <c r="O10" s="65"/>
      <c r="P10" s="65"/>
      <c r="Q10" s="65"/>
      <c r="R10" s="65"/>
      <c r="S10" s="71"/>
      <c r="T10" s="58">
        <f>L10+1</f>
        <v>44836</v>
      </c>
      <c r="U10" s="58"/>
      <c r="V10" s="65"/>
      <c r="W10" s="65"/>
      <c r="X10" s="65"/>
      <c r="Y10" s="65"/>
      <c r="Z10" s="65"/>
      <c r="AA10" s="66"/>
    </row>
    <row r="11" spans="1:28" s="1" customFormat="1" ht="12.75" customHeight="1" x14ac:dyDescent="0.2">
      <c r="A11" s="101"/>
      <c r="B11" s="88" t="s">
        <v>24</v>
      </c>
      <c r="C11" s="89"/>
      <c r="D11" s="88" t="s">
        <v>24</v>
      </c>
      <c r="E11" s="89"/>
      <c r="F11" s="88" t="s">
        <v>24</v>
      </c>
      <c r="G11" s="89"/>
      <c r="H11" s="88" t="s">
        <v>24</v>
      </c>
      <c r="I11" s="89"/>
      <c r="J11" s="77" t="s">
        <v>25</v>
      </c>
      <c r="K11" s="78"/>
      <c r="L11" s="86"/>
      <c r="M11" s="67"/>
      <c r="N11" s="67"/>
      <c r="O11" s="67"/>
      <c r="P11" s="67"/>
      <c r="Q11" s="67"/>
      <c r="R11" s="67"/>
      <c r="S11" s="87"/>
      <c r="T11" s="67"/>
      <c r="U11" s="67"/>
      <c r="V11" s="67"/>
      <c r="W11" s="67"/>
      <c r="X11" s="67"/>
      <c r="Y11" s="67"/>
      <c r="Z11" s="67"/>
      <c r="AA11" s="68"/>
    </row>
    <row r="12" spans="1:28" s="1" customFormat="1" ht="12.75" customHeight="1" x14ac:dyDescent="0.2">
      <c r="A12" s="101"/>
      <c r="B12" s="90"/>
      <c r="C12" s="91"/>
      <c r="D12" s="90"/>
      <c r="E12" s="91"/>
      <c r="F12" s="90"/>
      <c r="G12" s="91"/>
      <c r="H12" s="90"/>
      <c r="I12" s="91"/>
      <c r="J12" s="79"/>
      <c r="K12" s="80"/>
      <c r="L12" s="75"/>
      <c r="M12" s="63"/>
      <c r="N12" s="63"/>
      <c r="O12" s="63"/>
      <c r="P12" s="63"/>
      <c r="Q12" s="63"/>
      <c r="R12" s="63"/>
      <c r="S12" s="76"/>
      <c r="T12" s="63"/>
      <c r="U12" s="63"/>
      <c r="V12" s="63"/>
      <c r="W12" s="63"/>
      <c r="X12" s="63"/>
      <c r="Y12" s="63"/>
      <c r="Z12" s="63"/>
      <c r="AA12" s="64"/>
    </row>
    <row r="13" spans="1:28" s="1" customFormat="1" ht="12.75" customHeight="1" thickBot="1" x14ac:dyDescent="0.25">
      <c r="A13" s="101"/>
      <c r="B13" s="73" t="s">
        <v>23</v>
      </c>
      <c r="C13" s="74"/>
      <c r="D13" s="73" t="s">
        <v>23</v>
      </c>
      <c r="E13" s="74"/>
      <c r="F13" s="73" t="s">
        <v>23</v>
      </c>
      <c r="G13" s="74"/>
      <c r="H13" s="73" t="s">
        <v>23</v>
      </c>
      <c r="I13" s="74"/>
      <c r="J13" s="59" t="s">
        <v>23</v>
      </c>
      <c r="K13" s="60"/>
      <c r="L13" s="81"/>
      <c r="M13" s="61"/>
      <c r="N13" s="61"/>
      <c r="O13" s="61"/>
      <c r="P13" s="61"/>
      <c r="Q13" s="61"/>
      <c r="R13" s="61"/>
      <c r="S13" s="82"/>
      <c r="T13" s="61"/>
      <c r="U13" s="61"/>
      <c r="V13" s="61"/>
      <c r="W13" s="61"/>
      <c r="X13" s="61"/>
      <c r="Y13" s="61"/>
      <c r="Z13" s="61"/>
      <c r="AA13" s="62"/>
    </row>
    <row r="14" spans="1:28" s="1" customFormat="1" ht="12.75" customHeight="1" x14ac:dyDescent="0.2">
      <c r="A14" s="101"/>
      <c r="B14" s="92" t="s">
        <v>19</v>
      </c>
      <c r="C14" s="93"/>
      <c r="D14" s="94" t="s">
        <v>19</v>
      </c>
      <c r="E14" s="93"/>
      <c r="F14" s="94" t="s">
        <v>19</v>
      </c>
      <c r="G14" s="93"/>
      <c r="H14" s="94" t="s">
        <v>19</v>
      </c>
      <c r="I14" s="93"/>
      <c r="J14" s="77" t="s">
        <v>25</v>
      </c>
      <c r="K14" s="78"/>
      <c r="L14" s="75"/>
      <c r="M14" s="63"/>
      <c r="N14" s="63"/>
      <c r="O14" s="63"/>
      <c r="P14" s="63"/>
      <c r="Q14" s="63"/>
      <c r="R14" s="63"/>
      <c r="S14" s="76"/>
      <c r="T14" s="63"/>
      <c r="U14" s="63"/>
      <c r="V14" s="63"/>
      <c r="W14" s="63"/>
      <c r="X14" s="63"/>
      <c r="Y14" s="63"/>
      <c r="Z14" s="63"/>
      <c r="AA14" s="64"/>
    </row>
    <row r="15" spans="1:28" s="2" customFormat="1" ht="13.15" customHeight="1" x14ac:dyDescent="0.2">
      <c r="A15" s="101"/>
      <c r="B15" s="92"/>
      <c r="C15" s="93"/>
      <c r="D15" s="94"/>
      <c r="E15" s="93"/>
      <c r="F15" s="94"/>
      <c r="G15" s="93"/>
      <c r="H15" s="94"/>
      <c r="I15" s="93"/>
      <c r="J15" s="79"/>
      <c r="K15" s="80"/>
      <c r="L15" s="75"/>
      <c r="M15" s="63"/>
      <c r="N15" s="63"/>
      <c r="O15" s="63"/>
      <c r="P15" s="63"/>
      <c r="Q15" s="63"/>
      <c r="R15" s="63"/>
      <c r="S15" s="76"/>
      <c r="T15" s="63"/>
      <c r="U15" s="63"/>
      <c r="V15" s="63"/>
      <c r="W15" s="63"/>
      <c r="X15" s="63"/>
      <c r="Y15" s="63"/>
      <c r="Z15" s="63"/>
      <c r="AA15" s="64"/>
      <c r="AB15" s="1"/>
    </row>
    <row r="16" spans="1:28" s="1" customFormat="1" ht="13.5" thickBot="1" x14ac:dyDescent="0.25">
      <c r="A16" s="102"/>
      <c r="B16" s="59" t="s">
        <v>23</v>
      </c>
      <c r="C16" s="60"/>
      <c r="D16" s="59" t="s">
        <v>23</v>
      </c>
      <c r="E16" s="60"/>
      <c r="F16" s="59" t="s">
        <v>23</v>
      </c>
      <c r="G16" s="60"/>
      <c r="H16" s="59" t="s">
        <v>23</v>
      </c>
      <c r="I16" s="60"/>
      <c r="J16" s="59" t="s">
        <v>23</v>
      </c>
      <c r="K16" s="60"/>
      <c r="L16" s="69"/>
      <c r="M16" s="55"/>
      <c r="N16" s="55"/>
      <c r="O16" s="55"/>
      <c r="P16" s="55"/>
      <c r="Q16" s="55"/>
      <c r="R16" s="55"/>
      <c r="S16" s="70"/>
      <c r="T16" s="55"/>
      <c r="U16" s="55"/>
      <c r="V16" s="55"/>
      <c r="W16" s="55"/>
      <c r="X16" s="55"/>
      <c r="Y16" s="55"/>
      <c r="Z16" s="55"/>
      <c r="AA16" s="56"/>
    </row>
    <row r="17" spans="1:28" s="1" customFormat="1" ht="12.75" customHeight="1" thickBot="1" x14ac:dyDescent="0.25">
      <c r="A17" s="100">
        <v>40</v>
      </c>
      <c r="B17" s="37">
        <f>T10+1</f>
        <v>44837</v>
      </c>
      <c r="C17" s="38"/>
      <c r="D17" s="40">
        <f>B17+1</f>
        <v>44838</v>
      </c>
      <c r="E17" s="41"/>
      <c r="F17" s="40">
        <f>D17+1</f>
        <v>44839</v>
      </c>
      <c r="G17" s="41"/>
      <c r="H17" s="40">
        <f>F17+1</f>
        <v>44840</v>
      </c>
      <c r="I17" s="41"/>
      <c r="J17" s="40">
        <f>H17+1</f>
        <v>44841</v>
      </c>
      <c r="K17" s="41"/>
      <c r="L17" s="57">
        <f>J17+1</f>
        <v>44842</v>
      </c>
      <c r="M17" s="58"/>
      <c r="N17" s="65"/>
      <c r="O17" s="65"/>
      <c r="P17" s="65"/>
      <c r="Q17" s="65"/>
      <c r="R17" s="65"/>
      <c r="S17" s="71"/>
      <c r="T17" s="58">
        <f>L17+1</f>
        <v>44843</v>
      </c>
      <c r="U17" s="58"/>
      <c r="V17" s="65"/>
      <c r="W17" s="65"/>
      <c r="X17" s="65"/>
      <c r="Y17" s="65"/>
      <c r="Z17" s="65"/>
      <c r="AA17" s="66"/>
    </row>
    <row r="18" spans="1:28" s="1" customFormat="1" ht="12.75" customHeight="1" x14ac:dyDescent="0.2">
      <c r="A18" s="101"/>
      <c r="B18" s="88" t="s">
        <v>24</v>
      </c>
      <c r="C18" s="89"/>
      <c r="D18" s="88" t="s">
        <v>24</v>
      </c>
      <c r="E18" s="89"/>
      <c r="F18" s="88" t="s">
        <v>24</v>
      </c>
      <c r="G18" s="89"/>
      <c r="H18" s="88" t="s">
        <v>24</v>
      </c>
      <c r="I18" s="89"/>
      <c r="J18" s="77" t="s">
        <v>25</v>
      </c>
      <c r="K18" s="78"/>
      <c r="L18" s="86"/>
      <c r="M18" s="67"/>
      <c r="N18" s="67"/>
      <c r="O18" s="67"/>
      <c r="P18" s="67"/>
      <c r="Q18" s="67"/>
      <c r="R18" s="67"/>
      <c r="S18" s="87"/>
      <c r="T18" s="67"/>
      <c r="U18" s="67"/>
      <c r="V18" s="67"/>
      <c r="W18" s="67"/>
      <c r="X18" s="67"/>
      <c r="Y18" s="67"/>
      <c r="Z18" s="67"/>
      <c r="AA18" s="68"/>
    </row>
    <row r="19" spans="1:28" s="1" customFormat="1" ht="12.75" customHeight="1" x14ac:dyDescent="0.2">
      <c r="A19" s="101"/>
      <c r="B19" s="90"/>
      <c r="C19" s="91"/>
      <c r="D19" s="90"/>
      <c r="E19" s="91"/>
      <c r="F19" s="90"/>
      <c r="G19" s="91"/>
      <c r="H19" s="90"/>
      <c r="I19" s="91"/>
      <c r="J19" s="79"/>
      <c r="K19" s="80"/>
      <c r="L19" s="81"/>
      <c r="M19" s="61"/>
      <c r="N19" s="61"/>
      <c r="O19" s="61"/>
      <c r="P19" s="61"/>
      <c r="Q19" s="61"/>
      <c r="R19" s="61"/>
      <c r="S19" s="82"/>
      <c r="T19" s="61"/>
      <c r="U19" s="61"/>
      <c r="V19" s="61"/>
      <c r="W19" s="61"/>
      <c r="X19" s="61"/>
      <c r="Y19" s="61"/>
      <c r="Z19" s="61"/>
      <c r="AA19" s="62"/>
    </row>
    <row r="20" spans="1:28" s="1" customFormat="1" ht="12.75" customHeight="1" thickBot="1" x14ac:dyDescent="0.25">
      <c r="A20" s="101"/>
      <c r="B20" s="73" t="s">
        <v>23</v>
      </c>
      <c r="C20" s="74"/>
      <c r="D20" s="73" t="s">
        <v>23</v>
      </c>
      <c r="E20" s="74"/>
      <c r="F20" s="73" t="s">
        <v>23</v>
      </c>
      <c r="G20" s="74"/>
      <c r="H20" s="73" t="s">
        <v>23</v>
      </c>
      <c r="I20" s="74"/>
      <c r="J20" s="59" t="s">
        <v>23</v>
      </c>
      <c r="K20" s="60"/>
      <c r="L20" s="75"/>
      <c r="M20" s="63"/>
      <c r="N20" s="63"/>
      <c r="O20" s="63"/>
      <c r="P20" s="63"/>
      <c r="Q20" s="63"/>
      <c r="R20" s="63"/>
      <c r="S20" s="76"/>
      <c r="T20" s="63"/>
      <c r="U20" s="63"/>
      <c r="V20" s="63"/>
      <c r="W20" s="63"/>
      <c r="X20" s="63"/>
      <c r="Y20" s="63"/>
      <c r="Z20" s="63"/>
      <c r="AA20" s="64"/>
    </row>
    <row r="21" spans="1:28" s="2" customFormat="1" ht="13.15" customHeight="1" x14ac:dyDescent="0.2">
      <c r="A21" s="101"/>
      <c r="B21" s="104" t="s">
        <v>18</v>
      </c>
      <c r="C21" s="84"/>
      <c r="D21" s="85" t="s">
        <v>18</v>
      </c>
      <c r="E21" s="84"/>
      <c r="F21" s="85" t="s">
        <v>18</v>
      </c>
      <c r="G21" s="84"/>
      <c r="H21" s="85" t="s">
        <v>18</v>
      </c>
      <c r="I21" s="84"/>
      <c r="J21" s="77" t="s">
        <v>25</v>
      </c>
      <c r="K21" s="78"/>
      <c r="L21" s="75"/>
      <c r="M21" s="63"/>
      <c r="N21" s="63"/>
      <c r="O21" s="63"/>
      <c r="P21" s="63"/>
      <c r="Q21" s="63"/>
      <c r="R21" s="63"/>
      <c r="S21" s="76"/>
      <c r="T21" s="63"/>
      <c r="U21" s="63"/>
      <c r="V21" s="63"/>
      <c r="W21" s="63"/>
      <c r="X21" s="63"/>
      <c r="Y21" s="63"/>
      <c r="Z21" s="63"/>
      <c r="AA21" s="64"/>
      <c r="AB21" s="1"/>
    </row>
    <row r="22" spans="1:28" s="1" customFormat="1" ht="12.75" customHeight="1" x14ac:dyDescent="0.2">
      <c r="A22" s="101"/>
      <c r="B22" s="104"/>
      <c r="C22" s="84"/>
      <c r="D22" s="85"/>
      <c r="E22" s="84"/>
      <c r="F22" s="85"/>
      <c r="G22" s="84"/>
      <c r="H22" s="85"/>
      <c r="I22" s="84"/>
      <c r="J22" s="79"/>
      <c r="K22" s="80"/>
      <c r="L22" s="75"/>
      <c r="M22" s="63"/>
      <c r="N22" s="63"/>
      <c r="O22" s="63"/>
      <c r="P22" s="63"/>
      <c r="Q22" s="63"/>
      <c r="R22" s="63"/>
      <c r="S22" s="76"/>
      <c r="T22" s="63"/>
      <c r="U22" s="63"/>
      <c r="V22" s="63"/>
      <c r="W22" s="63"/>
      <c r="X22" s="63"/>
      <c r="Y22" s="63"/>
      <c r="Z22" s="63"/>
      <c r="AA22" s="64"/>
    </row>
    <row r="23" spans="1:28" s="1" customFormat="1" ht="12.75" customHeight="1" thickBot="1" x14ac:dyDescent="0.25">
      <c r="A23" s="102"/>
      <c r="B23" s="72" t="s">
        <v>23</v>
      </c>
      <c r="C23" s="60"/>
      <c r="D23" s="72" t="s">
        <v>23</v>
      </c>
      <c r="E23" s="60"/>
      <c r="F23" s="72" t="s">
        <v>23</v>
      </c>
      <c r="G23" s="60"/>
      <c r="H23" s="72" t="s">
        <v>23</v>
      </c>
      <c r="I23" s="60"/>
      <c r="J23" s="59" t="s">
        <v>23</v>
      </c>
      <c r="K23" s="60"/>
      <c r="L23" s="69"/>
      <c r="M23" s="55"/>
      <c r="N23" s="55"/>
      <c r="O23" s="55"/>
      <c r="P23" s="55"/>
      <c r="Q23" s="55"/>
      <c r="R23" s="55"/>
      <c r="S23" s="70"/>
      <c r="T23" s="55"/>
      <c r="U23" s="55"/>
      <c r="V23" s="55"/>
      <c r="W23" s="55"/>
      <c r="X23" s="55"/>
      <c r="Y23" s="55"/>
      <c r="Z23" s="55"/>
      <c r="AA23" s="56"/>
    </row>
    <row r="24" spans="1:28" s="1" customFormat="1" ht="12.75" customHeight="1" thickBot="1" x14ac:dyDescent="0.25">
      <c r="A24" s="100">
        <v>41</v>
      </c>
      <c r="B24" s="36">
        <f>T17+1</f>
        <v>44844</v>
      </c>
      <c r="C24" s="38"/>
      <c r="D24" s="40">
        <f>B24+1</f>
        <v>44845</v>
      </c>
      <c r="E24" s="41"/>
      <c r="F24" s="40">
        <f>D24+1</f>
        <v>44846</v>
      </c>
      <c r="G24" s="41"/>
      <c r="H24" s="40">
        <f>F24+1</f>
        <v>44847</v>
      </c>
      <c r="I24" s="41"/>
      <c r="J24" s="40">
        <f>H24+1</f>
        <v>44848</v>
      </c>
      <c r="K24" s="41"/>
      <c r="L24" s="57">
        <f>J24+1</f>
        <v>44849</v>
      </c>
      <c r="M24" s="58"/>
      <c r="N24" s="65"/>
      <c r="O24" s="65"/>
      <c r="P24" s="65"/>
      <c r="Q24" s="65"/>
      <c r="R24" s="65"/>
      <c r="S24" s="71"/>
      <c r="T24" s="58">
        <f>L24+1</f>
        <v>44850</v>
      </c>
      <c r="U24" s="58"/>
      <c r="V24" s="65"/>
      <c r="W24" s="65"/>
      <c r="X24" s="65"/>
      <c r="Y24" s="65"/>
      <c r="Z24" s="65"/>
      <c r="AA24" s="66"/>
    </row>
    <row r="25" spans="1:28" s="1" customFormat="1" ht="12.75" customHeight="1" x14ac:dyDescent="0.2">
      <c r="A25" s="101"/>
      <c r="B25" s="88" t="s">
        <v>24</v>
      </c>
      <c r="C25" s="89"/>
      <c r="D25" s="88" t="s">
        <v>24</v>
      </c>
      <c r="E25" s="89"/>
      <c r="F25" s="88" t="s">
        <v>24</v>
      </c>
      <c r="G25" s="89"/>
      <c r="H25" s="88" t="s">
        <v>24</v>
      </c>
      <c r="I25" s="89"/>
      <c r="J25" s="77" t="s">
        <v>25</v>
      </c>
      <c r="K25" s="78"/>
      <c r="L25" s="86"/>
      <c r="M25" s="67"/>
      <c r="N25" s="67"/>
      <c r="O25" s="67"/>
      <c r="P25" s="67"/>
      <c r="Q25" s="67"/>
      <c r="R25" s="67"/>
      <c r="S25" s="87"/>
      <c r="T25" s="67"/>
      <c r="U25" s="67"/>
      <c r="V25" s="67"/>
      <c r="W25" s="67"/>
      <c r="X25" s="67"/>
      <c r="Y25" s="67"/>
      <c r="Z25" s="67"/>
      <c r="AA25" s="68"/>
    </row>
    <row r="26" spans="1:28" s="1" customFormat="1" ht="12.75" customHeight="1" x14ac:dyDescent="0.2">
      <c r="A26" s="101"/>
      <c r="B26" s="90"/>
      <c r="C26" s="91"/>
      <c r="D26" s="90"/>
      <c r="E26" s="91"/>
      <c r="F26" s="90"/>
      <c r="G26" s="91"/>
      <c r="H26" s="90"/>
      <c r="I26" s="91"/>
      <c r="J26" s="79"/>
      <c r="K26" s="80"/>
      <c r="L26" s="75"/>
      <c r="M26" s="63"/>
      <c r="N26" s="63"/>
      <c r="O26" s="63"/>
      <c r="P26" s="63"/>
      <c r="Q26" s="63"/>
      <c r="R26" s="63"/>
      <c r="S26" s="76"/>
      <c r="T26" s="63"/>
      <c r="U26" s="63"/>
      <c r="V26" s="63"/>
      <c r="W26" s="63"/>
      <c r="X26" s="63"/>
      <c r="Y26" s="63"/>
      <c r="Z26" s="63"/>
      <c r="AA26" s="64"/>
    </row>
    <row r="27" spans="1:28" s="2" customFormat="1" ht="12.75" customHeight="1" thickBot="1" x14ac:dyDescent="0.25">
      <c r="A27" s="101"/>
      <c r="B27" s="73" t="s">
        <v>23</v>
      </c>
      <c r="C27" s="74"/>
      <c r="D27" s="73" t="s">
        <v>23</v>
      </c>
      <c r="E27" s="74"/>
      <c r="F27" s="73" t="s">
        <v>23</v>
      </c>
      <c r="G27" s="74"/>
      <c r="H27" s="73" t="s">
        <v>23</v>
      </c>
      <c r="I27" s="74"/>
      <c r="J27" s="59" t="s">
        <v>23</v>
      </c>
      <c r="K27" s="60"/>
      <c r="L27" s="81"/>
      <c r="M27" s="61"/>
      <c r="N27" s="61"/>
      <c r="O27" s="61"/>
      <c r="P27" s="61"/>
      <c r="Q27" s="61"/>
      <c r="R27" s="61"/>
      <c r="S27" s="82"/>
      <c r="T27" s="61"/>
      <c r="U27" s="61"/>
      <c r="V27" s="61"/>
      <c r="W27" s="61"/>
      <c r="X27" s="61"/>
      <c r="Y27" s="61"/>
      <c r="Z27" s="61"/>
      <c r="AA27" s="62"/>
      <c r="AB27" s="1"/>
    </row>
    <row r="28" spans="1:28" s="1" customFormat="1" ht="12.75" customHeight="1" x14ac:dyDescent="0.2">
      <c r="A28" s="101"/>
      <c r="B28" s="92" t="s">
        <v>19</v>
      </c>
      <c r="C28" s="93"/>
      <c r="D28" s="94" t="s">
        <v>19</v>
      </c>
      <c r="E28" s="93"/>
      <c r="F28" s="94" t="s">
        <v>19</v>
      </c>
      <c r="G28" s="93"/>
      <c r="H28" s="94" t="s">
        <v>19</v>
      </c>
      <c r="I28" s="93"/>
      <c r="J28" s="77" t="s">
        <v>25</v>
      </c>
      <c r="K28" s="78"/>
      <c r="L28" s="75"/>
      <c r="M28" s="63"/>
      <c r="N28" s="63"/>
      <c r="O28" s="63"/>
      <c r="P28" s="63"/>
      <c r="Q28" s="63"/>
      <c r="R28" s="63"/>
      <c r="S28" s="76"/>
      <c r="T28" s="63"/>
      <c r="U28" s="63"/>
      <c r="V28" s="63"/>
      <c r="W28" s="63"/>
      <c r="X28" s="63"/>
      <c r="Y28" s="63"/>
      <c r="Z28" s="63"/>
      <c r="AA28" s="64"/>
    </row>
    <row r="29" spans="1:28" s="1" customFormat="1" ht="12.75" customHeight="1" x14ac:dyDescent="0.2">
      <c r="A29" s="101"/>
      <c r="B29" s="92"/>
      <c r="C29" s="93"/>
      <c r="D29" s="94"/>
      <c r="E29" s="93"/>
      <c r="F29" s="94"/>
      <c r="G29" s="93"/>
      <c r="H29" s="94"/>
      <c r="I29" s="93"/>
      <c r="J29" s="79"/>
      <c r="K29" s="80"/>
      <c r="L29" s="75"/>
      <c r="M29" s="63"/>
      <c r="N29" s="63"/>
      <c r="O29" s="63"/>
      <c r="P29" s="63"/>
      <c r="Q29" s="63"/>
      <c r="R29" s="63"/>
      <c r="S29" s="76"/>
      <c r="T29" s="63"/>
      <c r="U29" s="63"/>
      <c r="V29" s="63"/>
      <c r="W29" s="63"/>
      <c r="X29" s="63"/>
      <c r="Y29" s="63"/>
      <c r="Z29" s="63"/>
      <c r="AA29" s="64"/>
    </row>
    <row r="30" spans="1:28" s="1" customFormat="1" ht="12.75" customHeight="1" thickBot="1" x14ac:dyDescent="0.25">
      <c r="A30" s="102"/>
      <c r="B30" s="59" t="s">
        <v>23</v>
      </c>
      <c r="C30" s="60"/>
      <c r="D30" s="59" t="s">
        <v>23</v>
      </c>
      <c r="E30" s="60"/>
      <c r="F30" s="59" t="s">
        <v>23</v>
      </c>
      <c r="G30" s="60"/>
      <c r="H30" s="59" t="s">
        <v>23</v>
      </c>
      <c r="I30" s="60"/>
      <c r="J30" s="59" t="s">
        <v>23</v>
      </c>
      <c r="K30" s="60"/>
      <c r="L30" s="69"/>
      <c r="M30" s="55"/>
      <c r="N30" s="55"/>
      <c r="O30" s="55"/>
      <c r="P30" s="55"/>
      <c r="Q30" s="55"/>
      <c r="R30" s="55"/>
      <c r="S30" s="70"/>
      <c r="T30" s="55"/>
      <c r="U30" s="55"/>
      <c r="V30" s="55"/>
      <c r="W30" s="55"/>
      <c r="X30" s="55"/>
      <c r="Y30" s="55"/>
      <c r="Z30" s="55"/>
      <c r="AA30" s="56"/>
    </row>
    <row r="31" spans="1:28" s="1" customFormat="1" ht="12.75" customHeight="1" thickBot="1" x14ac:dyDescent="0.25">
      <c r="A31" s="100">
        <v>42</v>
      </c>
      <c r="B31" s="36">
        <f>T24+1</f>
        <v>44851</v>
      </c>
      <c r="C31" s="38"/>
      <c r="D31" s="40">
        <f>B31+1</f>
        <v>44852</v>
      </c>
      <c r="E31" s="41"/>
      <c r="F31" s="40">
        <f>D31+1</f>
        <v>44853</v>
      </c>
      <c r="G31" s="41"/>
      <c r="H31" s="40">
        <f>F31+1</f>
        <v>44854</v>
      </c>
      <c r="I31" s="41"/>
      <c r="J31" s="40">
        <f>H31+1</f>
        <v>44855</v>
      </c>
      <c r="K31" s="41"/>
      <c r="L31" s="57">
        <f>J31+1</f>
        <v>44856</v>
      </c>
      <c r="M31" s="58"/>
      <c r="N31" s="65"/>
      <c r="O31" s="65"/>
      <c r="P31" s="65"/>
      <c r="Q31" s="65"/>
      <c r="R31" s="65"/>
      <c r="S31" s="71"/>
      <c r="T31" s="58">
        <f>L31+1</f>
        <v>44857</v>
      </c>
      <c r="U31" s="58"/>
      <c r="V31" s="65"/>
      <c r="W31" s="65"/>
      <c r="X31" s="65"/>
      <c r="Y31" s="65"/>
      <c r="Z31" s="65"/>
      <c r="AA31" s="66"/>
    </row>
    <row r="32" spans="1:28" s="1" customFormat="1" ht="12.75" customHeight="1" x14ac:dyDescent="0.2">
      <c r="A32" s="101"/>
      <c r="B32" s="88" t="s">
        <v>24</v>
      </c>
      <c r="C32" s="89"/>
      <c r="D32" s="88" t="s">
        <v>24</v>
      </c>
      <c r="E32" s="89"/>
      <c r="F32" s="88" t="s">
        <v>24</v>
      </c>
      <c r="G32" s="89"/>
      <c r="H32" s="88" t="s">
        <v>24</v>
      </c>
      <c r="I32" s="89"/>
      <c r="J32" s="77" t="s">
        <v>25</v>
      </c>
      <c r="K32" s="78"/>
      <c r="L32" s="86"/>
      <c r="M32" s="67"/>
      <c r="N32" s="67"/>
      <c r="O32" s="67"/>
      <c r="P32" s="67"/>
      <c r="Q32" s="67"/>
      <c r="R32" s="67"/>
      <c r="S32" s="87"/>
      <c r="T32" s="67"/>
      <c r="U32" s="67"/>
      <c r="V32" s="67"/>
      <c r="W32" s="67"/>
      <c r="X32" s="67"/>
      <c r="Y32" s="67"/>
      <c r="Z32" s="67"/>
      <c r="AA32" s="68"/>
    </row>
    <row r="33" spans="1:28" s="2" customFormat="1" ht="12.75" customHeight="1" x14ac:dyDescent="0.2">
      <c r="A33" s="101"/>
      <c r="B33" s="90"/>
      <c r="C33" s="91"/>
      <c r="D33" s="90"/>
      <c r="E33" s="91"/>
      <c r="F33" s="90"/>
      <c r="G33" s="91"/>
      <c r="H33" s="90"/>
      <c r="I33" s="91"/>
      <c r="J33" s="79"/>
      <c r="K33" s="80"/>
      <c r="L33" s="75"/>
      <c r="M33" s="63"/>
      <c r="N33" s="63"/>
      <c r="O33" s="63"/>
      <c r="P33" s="63"/>
      <c r="Q33" s="63"/>
      <c r="R33" s="63"/>
      <c r="S33" s="76"/>
      <c r="T33" s="63"/>
      <c r="U33" s="63"/>
      <c r="V33" s="63"/>
      <c r="W33" s="63"/>
      <c r="X33" s="63"/>
      <c r="Y33" s="63"/>
      <c r="Z33" s="63"/>
      <c r="AA33" s="64"/>
      <c r="AB33" s="1"/>
    </row>
    <row r="34" spans="1:28" s="1" customFormat="1" ht="12.75" customHeight="1" thickBot="1" x14ac:dyDescent="0.25">
      <c r="A34" s="101"/>
      <c r="B34" s="73" t="s">
        <v>23</v>
      </c>
      <c r="C34" s="74"/>
      <c r="D34" s="73" t="s">
        <v>23</v>
      </c>
      <c r="E34" s="74"/>
      <c r="F34" s="73" t="s">
        <v>23</v>
      </c>
      <c r="G34" s="74"/>
      <c r="H34" s="73" t="s">
        <v>23</v>
      </c>
      <c r="I34" s="74"/>
      <c r="J34" s="59" t="s">
        <v>23</v>
      </c>
      <c r="K34" s="60"/>
      <c r="L34" s="81"/>
      <c r="M34" s="61"/>
      <c r="N34" s="61"/>
      <c r="O34" s="61"/>
      <c r="P34" s="61"/>
      <c r="Q34" s="61"/>
      <c r="R34" s="61"/>
      <c r="S34" s="82"/>
      <c r="T34" s="61"/>
      <c r="U34" s="61"/>
      <c r="V34" s="61"/>
      <c r="W34" s="61"/>
      <c r="X34" s="61"/>
      <c r="Y34" s="61"/>
      <c r="Z34" s="61"/>
      <c r="AA34" s="62"/>
    </row>
    <row r="35" spans="1:28" s="1" customFormat="1" ht="12.75" customHeight="1" x14ac:dyDescent="0.2">
      <c r="A35" s="101"/>
      <c r="B35" s="83" t="s">
        <v>18</v>
      </c>
      <c r="C35" s="84"/>
      <c r="D35" s="85" t="s">
        <v>18</v>
      </c>
      <c r="E35" s="84"/>
      <c r="F35" s="85" t="s">
        <v>18</v>
      </c>
      <c r="G35" s="84"/>
      <c r="H35" s="85" t="s">
        <v>18</v>
      </c>
      <c r="I35" s="84"/>
      <c r="J35" s="77" t="s">
        <v>25</v>
      </c>
      <c r="K35" s="78"/>
      <c r="L35" s="75"/>
      <c r="M35" s="63"/>
      <c r="N35" s="63"/>
      <c r="O35" s="63"/>
      <c r="P35" s="63"/>
      <c r="Q35" s="63"/>
      <c r="R35" s="63"/>
      <c r="S35" s="76"/>
      <c r="T35" s="63"/>
      <c r="U35" s="63"/>
      <c r="V35" s="63"/>
      <c r="W35" s="63"/>
      <c r="X35" s="63"/>
      <c r="Y35" s="63"/>
      <c r="Z35" s="63"/>
      <c r="AA35" s="64"/>
    </row>
    <row r="36" spans="1:28" s="1" customFormat="1" ht="12.75" customHeight="1" x14ac:dyDescent="0.2">
      <c r="A36" s="101"/>
      <c r="B36" s="83"/>
      <c r="C36" s="84"/>
      <c r="D36" s="85"/>
      <c r="E36" s="84"/>
      <c r="F36" s="85"/>
      <c r="G36" s="84"/>
      <c r="H36" s="85"/>
      <c r="I36" s="84"/>
      <c r="J36" s="79"/>
      <c r="K36" s="80"/>
      <c r="L36" s="75"/>
      <c r="M36" s="63"/>
      <c r="N36" s="63"/>
      <c r="O36" s="63"/>
      <c r="P36" s="63"/>
      <c r="Q36" s="63"/>
      <c r="R36" s="63"/>
      <c r="S36" s="76"/>
      <c r="T36" s="63"/>
      <c r="U36" s="63"/>
      <c r="V36" s="63"/>
      <c r="W36" s="63"/>
      <c r="X36" s="63"/>
      <c r="Y36" s="63"/>
      <c r="Z36" s="63"/>
      <c r="AA36" s="64"/>
    </row>
    <row r="37" spans="1:28" s="1" customFormat="1" ht="12.75" customHeight="1" thickBot="1" x14ac:dyDescent="0.25">
      <c r="A37" s="102"/>
      <c r="B37" s="72" t="s">
        <v>23</v>
      </c>
      <c r="C37" s="60"/>
      <c r="D37" s="72" t="s">
        <v>23</v>
      </c>
      <c r="E37" s="60"/>
      <c r="F37" s="72" t="s">
        <v>23</v>
      </c>
      <c r="G37" s="60"/>
      <c r="H37" s="72" t="s">
        <v>23</v>
      </c>
      <c r="I37" s="60"/>
      <c r="J37" s="59" t="s">
        <v>23</v>
      </c>
      <c r="K37" s="60"/>
      <c r="L37" s="75"/>
      <c r="M37" s="63"/>
      <c r="N37" s="63"/>
      <c r="O37" s="63"/>
      <c r="P37" s="63"/>
      <c r="Q37" s="63"/>
      <c r="R37" s="63"/>
      <c r="S37" s="76"/>
      <c r="T37" s="63"/>
      <c r="U37" s="63"/>
      <c r="V37" s="63"/>
      <c r="W37" s="63"/>
      <c r="X37" s="63"/>
      <c r="Y37" s="63"/>
      <c r="Z37" s="63"/>
      <c r="AA37" s="64"/>
    </row>
    <row r="38" spans="1:28" s="1" customFormat="1" ht="12.75" customHeight="1" thickBot="1" x14ac:dyDescent="0.25">
      <c r="A38" s="100">
        <v>43</v>
      </c>
      <c r="B38" s="36">
        <f>T31+1</f>
        <v>44858</v>
      </c>
      <c r="C38" s="38"/>
      <c r="D38" s="40">
        <f>B38+1</f>
        <v>44859</v>
      </c>
      <c r="E38" s="41"/>
      <c r="F38" s="40">
        <f>D38+1</f>
        <v>44860</v>
      </c>
      <c r="G38" s="41"/>
      <c r="H38" s="40">
        <f>F38+1</f>
        <v>44861</v>
      </c>
      <c r="I38" s="41"/>
      <c r="J38" s="40">
        <f>H38+1</f>
        <v>44862</v>
      </c>
      <c r="K38" s="41"/>
      <c r="L38" s="57">
        <f>J38+1</f>
        <v>44863</v>
      </c>
      <c r="M38" s="58"/>
      <c r="N38" s="65"/>
      <c r="O38" s="65"/>
      <c r="P38" s="65"/>
      <c r="Q38" s="65"/>
      <c r="R38" s="65"/>
      <c r="S38" s="71"/>
      <c r="T38" s="58">
        <f>L38+1</f>
        <v>44864</v>
      </c>
      <c r="U38" s="58"/>
      <c r="V38" s="65"/>
      <c r="W38" s="65"/>
      <c r="X38" s="65"/>
      <c r="Y38" s="65"/>
      <c r="Z38" s="65"/>
      <c r="AA38" s="66"/>
    </row>
    <row r="39" spans="1:28" s="2" customFormat="1" ht="12.75" customHeight="1" x14ac:dyDescent="0.2">
      <c r="A39" s="101"/>
      <c r="B39" s="88" t="s">
        <v>24</v>
      </c>
      <c r="C39" s="89"/>
      <c r="D39" s="88" t="s">
        <v>24</v>
      </c>
      <c r="E39" s="89"/>
      <c r="F39" s="88" t="s">
        <v>24</v>
      </c>
      <c r="G39" s="89"/>
      <c r="H39" s="88" t="s">
        <v>24</v>
      </c>
      <c r="I39" s="89"/>
      <c r="J39" s="77" t="s">
        <v>25</v>
      </c>
      <c r="K39" s="78"/>
      <c r="L39" s="86"/>
      <c r="M39" s="67"/>
      <c r="N39" s="67"/>
      <c r="O39" s="67"/>
      <c r="P39" s="67"/>
      <c r="Q39" s="67"/>
      <c r="R39" s="67"/>
      <c r="S39" s="87"/>
      <c r="T39" s="67"/>
      <c r="U39" s="67"/>
      <c r="V39" s="67"/>
      <c r="W39" s="67"/>
      <c r="X39" s="67"/>
      <c r="Y39" s="67"/>
      <c r="Z39" s="67"/>
      <c r="AA39" s="68"/>
      <c r="AB39" s="1"/>
    </row>
    <row r="40" spans="1:28" ht="12.75" customHeight="1" x14ac:dyDescent="0.2">
      <c r="A40" s="101"/>
      <c r="B40" s="90"/>
      <c r="C40" s="91"/>
      <c r="D40" s="90"/>
      <c r="E40" s="91"/>
      <c r="F40" s="90"/>
      <c r="G40" s="91"/>
      <c r="H40" s="90"/>
      <c r="I40" s="91"/>
      <c r="J40" s="79"/>
      <c r="K40" s="80"/>
      <c r="L40" s="75"/>
      <c r="M40" s="63"/>
      <c r="N40" s="63"/>
      <c r="O40" s="63"/>
      <c r="P40" s="63"/>
      <c r="Q40" s="63"/>
      <c r="R40" s="63"/>
      <c r="S40" s="76"/>
      <c r="T40" s="63"/>
      <c r="U40" s="63"/>
      <c r="V40" s="63"/>
      <c r="W40" s="63"/>
      <c r="X40" s="63"/>
      <c r="Y40" s="63"/>
      <c r="Z40" s="63"/>
      <c r="AA40" s="64"/>
    </row>
    <row r="41" spans="1:28" ht="12.75" customHeight="1" thickBot="1" x14ac:dyDescent="0.25">
      <c r="A41" s="101"/>
      <c r="B41" s="73" t="s">
        <v>23</v>
      </c>
      <c r="C41" s="74"/>
      <c r="D41" s="73" t="s">
        <v>23</v>
      </c>
      <c r="E41" s="74"/>
      <c r="F41" s="73" t="s">
        <v>23</v>
      </c>
      <c r="G41" s="74"/>
      <c r="H41" s="73" t="s">
        <v>23</v>
      </c>
      <c r="I41" s="74"/>
      <c r="J41" s="59" t="s">
        <v>23</v>
      </c>
      <c r="K41" s="60"/>
      <c r="L41" s="81"/>
      <c r="M41" s="61"/>
      <c r="N41" s="61"/>
      <c r="O41" s="61"/>
      <c r="P41" s="61"/>
      <c r="Q41" s="61"/>
      <c r="R41" s="61"/>
      <c r="S41" s="82"/>
      <c r="T41" s="61"/>
      <c r="U41" s="61"/>
      <c r="V41" s="61"/>
      <c r="W41" s="61"/>
      <c r="X41" s="61"/>
      <c r="Y41" s="61"/>
      <c r="Z41" s="61"/>
      <c r="AA41" s="62"/>
    </row>
    <row r="42" spans="1:28" ht="12.75" customHeight="1" x14ac:dyDescent="0.2">
      <c r="A42" s="101"/>
      <c r="B42" s="92" t="s">
        <v>19</v>
      </c>
      <c r="C42" s="93"/>
      <c r="D42" s="94" t="s">
        <v>19</v>
      </c>
      <c r="E42" s="93"/>
      <c r="F42" s="94" t="s">
        <v>19</v>
      </c>
      <c r="G42" s="93"/>
      <c r="H42" s="94" t="s">
        <v>19</v>
      </c>
      <c r="I42" s="93"/>
      <c r="J42" s="77" t="s">
        <v>25</v>
      </c>
      <c r="K42" s="78"/>
      <c r="L42" s="75"/>
      <c r="M42" s="63"/>
      <c r="N42" s="63"/>
      <c r="O42" s="63"/>
      <c r="P42" s="63"/>
      <c r="Q42" s="63"/>
      <c r="R42" s="63"/>
      <c r="S42" s="76"/>
      <c r="T42" s="63"/>
      <c r="U42" s="63"/>
      <c r="V42" s="63"/>
      <c r="W42" s="63"/>
      <c r="X42" s="63"/>
      <c r="Y42" s="63"/>
      <c r="Z42" s="63"/>
      <c r="AA42" s="64"/>
    </row>
    <row r="43" spans="1:28" ht="12.75" customHeight="1" x14ac:dyDescent="0.2">
      <c r="A43" s="101"/>
      <c r="B43" s="92"/>
      <c r="C43" s="93"/>
      <c r="D43" s="94"/>
      <c r="E43" s="93"/>
      <c r="F43" s="94"/>
      <c r="G43" s="93"/>
      <c r="H43" s="94"/>
      <c r="I43" s="93"/>
      <c r="J43" s="79"/>
      <c r="K43" s="80"/>
      <c r="L43" s="75"/>
      <c r="M43" s="63"/>
      <c r="N43" s="63"/>
      <c r="O43" s="63"/>
      <c r="P43" s="63"/>
      <c r="Q43" s="63"/>
      <c r="R43" s="63"/>
      <c r="S43" s="76"/>
      <c r="T43" s="63"/>
      <c r="U43" s="63"/>
      <c r="V43" s="63"/>
      <c r="W43" s="63"/>
      <c r="X43" s="63"/>
      <c r="Y43" s="63"/>
      <c r="Z43" s="63"/>
      <c r="AA43" s="64"/>
    </row>
    <row r="44" spans="1:28" ht="12.75" customHeight="1" thickBot="1" x14ac:dyDescent="0.25">
      <c r="A44" s="102"/>
      <c r="B44" s="59" t="s">
        <v>23</v>
      </c>
      <c r="C44" s="60"/>
      <c r="D44" s="59" t="s">
        <v>23</v>
      </c>
      <c r="E44" s="60"/>
      <c r="F44" s="59" t="s">
        <v>23</v>
      </c>
      <c r="G44" s="60"/>
      <c r="H44" s="59" t="s">
        <v>23</v>
      </c>
      <c r="I44" s="60"/>
      <c r="J44" s="59" t="s">
        <v>23</v>
      </c>
      <c r="K44" s="60"/>
      <c r="L44" s="69"/>
      <c r="M44" s="55"/>
      <c r="N44" s="55"/>
      <c r="O44" s="55"/>
      <c r="P44" s="55"/>
      <c r="Q44" s="55"/>
      <c r="R44" s="55"/>
      <c r="S44" s="70"/>
      <c r="T44" s="55"/>
      <c r="U44" s="55"/>
      <c r="V44" s="55"/>
      <c r="W44" s="55"/>
      <c r="X44" s="55"/>
      <c r="Y44" s="55"/>
      <c r="Z44" s="55"/>
      <c r="AA44" s="56"/>
    </row>
    <row r="45" spans="1:28" s="1" customFormat="1" ht="12.75" customHeight="1" thickBot="1" x14ac:dyDescent="0.25">
      <c r="A45" s="100">
        <v>44</v>
      </c>
      <c r="B45" s="32">
        <f>T38+1</f>
        <v>44865</v>
      </c>
      <c r="C45" s="39"/>
      <c r="D45" s="42">
        <f>B45+1</f>
        <v>44866</v>
      </c>
      <c r="E45" s="43"/>
      <c r="F45" s="105" t="s">
        <v>22</v>
      </c>
      <c r="G45" s="106"/>
      <c r="H45" s="106"/>
      <c r="I45" s="106"/>
      <c r="J45" s="106"/>
      <c r="K45" s="106"/>
      <c r="L45" s="106"/>
      <c r="M45" s="106"/>
      <c r="N45" s="106"/>
      <c r="O45" s="106"/>
      <c r="P45" s="106"/>
      <c r="Q45" s="106"/>
      <c r="R45" s="106"/>
      <c r="S45" s="106"/>
      <c r="T45" s="106"/>
      <c r="U45" s="106"/>
      <c r="V45" s="106"/>
      <c r="W45" s="106"/>
      <c r="X45" s="106"/>
      <c r="Y45" s="106"/>
      <c r="Z45" s="106"/>
      <c r="AA45" s="107"/>
    </row>
    <row r="46" spans="1:28" ht="12.75" customHeight="1" x14ac:dyDescent="0.2">
      <c r="A46" s="101"/>
      <c r="B46" s="88" t="s">
        <v>24</v>
      </c>
      <c r="C46" s="89"/>
      <c r="D46" s="88" t="s">
        <v>24</v>
      </c>
      <c r="E46" s="89"/>
      <c r="F46" s="108"/>
      <c r="G46" s="109"/>
      <c r="H46" s="109"/>
      <c r="I46" s="109"/>
      <c r="J46" s="109"/>
      <c r="K46" s="109"/>
      <c r="L46" s="109"/>
      <c r="M46" s="109"/>
      <c r="N46" s="109"/>
      <c r="O46" s="109"/>
      <c r="P46" s="109"/>
      <c r="Q46" s="109"/>
      <c r="R46" s="109"/>
      <c r="S46" s="109"/>
      <c r="T46" s="109"/>
      <c r="U46" s="109"/>
      <c r="V46" s="109"/>
      <c r="W46" s="109"/>
      <c r="X46" s="109"/>
      <c r="Y46" s="109"/>
      <c r="Z46" s="109"/>
      <c r="AA46" s="110"/>
    </row>
    <row r="47" spans="1:28" ht="12.75" customHeight="1" x14ac:dyDescent="0.2">
      <c r="A47" s="101"/>
      <c r="B47" s="90"/>
      <c r="C47" s="91"/>
      <c r="D47" s="90"/>
      <c r="E47" s="91"/>
      <c r="F47" s="108"/>
      <c r="G47" s="109"/>
      <c r="H47" s="109"/>
      <c r="I47" s="109"/>
      <c r="J47" s="109"/>
      <c r="K47" s="109"/>
      <c r="L47" s="109"/>
      <c r="M47" s="109"/>
      <c r="N47" s="109"/>
      <c r="O47" s="109"/>
      <c r="P47" s="109"/>
      <c r="Q47" s="109"/>
      <c r="R47" s="109"/>
      <c r="S47" s="109"/>
      <c r="T47" s="109"/>
      <c r="U47" s="109"/>
      <c r="V47" s="109"/>
      <c r="W47" s="109"/>
      <c r="X47" s="109"/>
      <c r="Y47" s="109"/>
      <c r="Z47" s="109"/>
      <c r="AA47" s="110"/>
    </row>
    <row r="48" spans="1:28" ht="12.75" customHeight="1" x14ac:dyDescent="0.2">
      <c r="A48" s="101"/>
      <c r="B48" s="73" t="s">
        <v>23</v>
      </c>
      <c r="C48" s="74"/>
      <c r="D48" s="73" t="s">
        <v>23</v>
      </c>
      <c r="E48" s="74"/>
      <c r="F48" s="108"/>
      <c r="G48" s="109"/>
      <c r="H48" s="109"/>
      <c r="I48" s="109"/>
      <c r="J48" s="109"/>
      <c r="K48" s="109"/>
      <c r="L48" s="109"/>
      <c r="M48" s="109"/>
      <c r="N48" s="109"/>
      <c r="O48" s="109"/>
      <c r="P48" s="109"/>
      <c r="Q48" s="109"/>
      <c r="R48" s="109"/>
      <c r="S48" s="109"/>
      <c r="T48" s="109"/>
      <c r="U48" s="109"/>
      <c r="V48" s="109"/>
      <c r="W48" s="109"/>
      <c r="X48" s="109"/>
      <c r="Y48" s="109"/>
      <c r="Z48" s="109"/>
      <c r="AA48" s="110"/>
    </row>
    <row r="49" spans="1:27" ht="12.75" customHeight="1" x14ac:dyDescent="0.2">
      <c r="A49" s="101"/>
      <c r="B49" s="83" t="s">
        <v>18</v>
      </c>
      <c r="C49" s="84"/>
      <c r="D49" s="85" t="s">
        <v>18</v>
      </c>
      <c r="E49" s="84"/>
      <c r="F49" s="108"/>
      <c r="G49" s="109"/>
      <c r="H49" s="109"/>
      <c r="I49" s="109"/>
      <c r="J49" s="109"/>
      <c r="K49" s="109"/>
      <c r="L49" s="109"/>
      <c r="M49" s="109"/>
      <c r="N49" s="109"/>
      <c r="O49" s="109"/>
      <c r="P49" s="109"/>
      <c r="Q49" s="109"/>
      <c r="R49" s="109"/>
      <c r="S49" s="109"/>
      <c r="T49" s="109"/>
      <c r="U49" s="109"/>
      <c r="V49" s="109"/>
      <c r="W49" s="109"/>
      <c r="X49" s="109"/>
      <c r="Y49" s="109"/>
      <c r="Z49" s="109"/>
      <c r="AA49" s="110"/>
    </row>
    <row r="50" spans="1:27" ht="12.75" customHeight="1" x14ac:dyDescent="0.2">
      <c r="A50" s="101"/>
      <c r="B50" s="83"/>
      <c r="C50" s="84"/>
      <c r="D50" s="85"/>
      <c r="E50" s="84"/>
      <c r="F50" s="108"/>
      <c r="G50" s="109"/>
      <c r="H50" s="109"/>
      <c r="I50" s="109"/>
      <c r="J50" s="109"/>
      <c r="K50" s="109"/>
      <c r="L50" s="109"/>
      <c r="M50" s="109"/>
      <c r="N50" s="109"/>
      <c r="O50" s="109"/>
      <c r="P50" s="109"/>
      <c r="Q50" s="109"/>
      <c r="R50" s="109"/>
      <c r="S50" s="109"/>
      <c r="T50" s="109"/>
      <c r="U50" s="109"/>
      <c r="V50" s="109"/>
      <c r="W50" s="109"/>
      <c r="X50" s="109"/>
      <c r="Y50" s="109"/>
      <c r="Z50" s="109"/>
      <c r="AA50" s="110"/>
    </row>
    <row r="51" spans="1:27" ht="13.5" customHeight="1" thickBot="1" x14ac:dyDescent="0.25">
      <c r="A51" s="102"/>
      <c r="B51" s="72" t="s">
        <v>23</v>
      </c>
      <c r="C51" s="60"/>
      <c r="D51" s="72" t="s">
        <v>23</v>
      </c>
      <c r="E51" s="60"/>
      <c r="F51" s="111"/>
      <c r="G51" s="112"/>
      <c r="H51" s="112"/>
      <c r="I51" s="112"/>
      <c r="J51" s="112"/>
      <c r="K51" s="112"/>
      <c r="L51" s="112"/>
      <c r="M51" s="112"/>
      <c r="N51" s="112"/>
      <c r="O51" s="112"/>
      <c r="P51" s="112"/>
      <c r="Q51" s="112"/>
      <c r="R51" s="112"/>
      <c r="S51" s="112"/>
      <c r="T51" s="112"/>
      <c r="U51" s="112"/>
      <c r="V51" s="112"/>
      <c r="W51" s="112"/>
      <c r="X51" s="112"/>
      <c r="Y51" s="112"/>
      <c r="Z51" s="112"/>
      <c r="AA51" s="113"/>
    </row>
    <row r="55" spans="1:27" x14ac:dyDescent="0.2">
      <c r="F55" s="44"/>
    </row>
  </sheetData>
  <mergeCells count="205">
    <mergeCell ref="L43:S43"/>
    <mergeCell ref="T43:AA43"/>
    <mergeCell ref="A45:A51"/>
    <mergeCell ref="F45:AA51"/>
    <mergeCell ref="B46:C47"/>
    <mergeCell ref="D46:E47"/>
    <mergeCell ref="B48:C48"/>
    <mergeCell ref="D48:E48"/>
    <mergeCell ref="B49:C50"/>
    <mergeCell ref="D49:E50"/>
    <mergeCell ref="B51:C51"/>
    <mergeCell ref="D51:E51"/>
    <mergeCell ref="F44:G44"/>
    <mergeCell ref="H44:I44"/>
    <mergeCell ref="J44:K44"/>
    <mergeCell ref="L44:S44"/>
    <mergeCell ref="T44:AA44"/>
    <mergeCell ref="B42:C43"/>
    <mergeCell ref="D42:E43"/>
    <mergeCell ref="F42:G43"/>
    <mergeCell ref="H42:I43"/>
    <mergeCell ref="J42:K43"/>
    <mergeCell ref="L42:S42"/>
    <mergeCell ref="T42:AA42"/>
    <mergeCell ref="L38:M38"/>
    <mergeCell ref="N38:S38"/>
    <mergeCell ref="T38:U38"/>
    <mergeCell ref="V38:AA38"/>
    <mergeCell ref="B34:C34"/>
    <mergeCell ref="D34:E34"/>
    <mergeCell ref="B16:C16"/>
    <mergeCell ref="D16:E16"/>
    <mergeCell ref="F16:G16"/>
    <mergeCell ref="H16:I16"/>
    <mergeCell ref="J16:K16"/>
    <mergeCell ref="B18:C19"/>
    <mergeCell ref="D18:E19"/>
    <mergeCell ref="F18:G19"/>
    <mergeCell ref="H18:I19"/>
    <mergeCell ref="J18:K19"/>
    <mergeCell ref="F34:G34"/>
    <mergeCell ref="H34:I34"/>
    <mergeCell ref="J34:K34"/>
    <mergeCell ref="L34:S34"/>
    <mergeCell ref="T34:AA34"/>
    <mergeCell ref="B35:C36"/>
    <mergeCell ref="D35:E36"/>
    <mergeCell ref="F35:G36"/>
    <mergeCell ref="B39:C40"/>
    <mergeCell ref="D39:E40"/>
    <mergeCell ref="F39:G40"/>
    <mergeCell ref="H39:I40"/>
    <mergeCell ref="J39:K40"/>
    <mergeCell ref="L40:S40"/>
    <mergeCell ref="T40:AA40"/>
    <mergeCell ref="F41:G41"/>
    <mergeCell ref="H41:I41"/>
    <mergeCell ref="J41:K41"/>
    <mergeCell ref="L41:S41"/>
    <mergeCell ref="T41:AA41"/>
    <mergeCell ref="H23:I23"/>
    <mergeCell ref="J23:K23"/>
    <mergeCell ref="B32:C33"/>
    <mergeCell ref="D32:E33"/>
    <mergeCell ref="F32:G33"/>
    <mergeCell ref="H32:I33"/>
    <mergeCell ref="J32:K33"/>
    <mergeCell ref="T32:AA32"/>
    <mergeCell ref="L31:M31"/>
    <mergeCell ref="N31:S31"/>
    <mergeCell ref="T31:U31"/>
    <mergeCell ref="V31:AA31"/>
    <mergeCell ref="H28:I29"/>
    <mergeCell ref="J28:K29"/>
    <mergeCell ref="L28:S28"/>
    <mergeCell ref="T28:AA28"/>
    <mergeCell ref="T29:AA29"/>
    <mergeCell ref="B25:C26"/>
    <mergeCell ref="D25:E26"/>
    <mergeCell ref="F25:G26"/>
    <mergeCell ref="H25:I26"/>
    <mergeCell ref="J25:K26"/>
    <mergeCell ref="L26:S26"/>
    <mergeCell ref="T26:AA26"/>
    <mergeCell ref="T16:AA16"/>
    <mergeCell ref="L17:M17"/>
    <mergeCell ref="N17:S17"/>
    <mergeCell ref="T17:U17"/>
    <mergeCell ref="V17:AA17"/>
    <mergeCell ref="T23:AA23"/>
    <mergeCell ref="T18:AA18"/>
    <mergeCell ref="T19:AA19"/>
    <mergeCell ref="T20:AA20"/>
    <mergeCell ref="T21:AA21"/>
    <mergeCell ref="A10:A16"/>
    <mergeCell ref="A17:A23"/>
    <mergeCell ref="A24:A30"/>
    <mergeCell ref="B30:C30"/>
    <mergeCell ref="D30:E30"/>
    <mergeCell ref="F30:G30"/>
    <mergeCell ref="H30:I30"/>
    <mergeCell ref="J30:K30"/>
    <mergeCell ref="L30:S30"/>
    <mergeCell ref="L23:S23"/>
    <mergeCell ref="L18:S18"/>
    <mergeCell ref="B20:C20"/>
    <mergeCell ref="D20:E20"/>
    <mergeCell ref="F20:G20"/>
    <mergeCell ref="H20:I20"/>
    <mergeCell ref="J20:K20"/>
    <mergeCell ref="L20:S20"/>
    <mergeCell ref="L19:S19"/>
    <mergeCell ref="B21:C22"/>
    <mergeCell ref="D21:E22"/>
    <mergeCell ref="L21:S21"/>
    <mergeCell ref="L16:S16"/>
    <mergeCell ref="L24:M24"/>
    <mergeCell ref="N24:S24"/>
    <mergeCell ref="F21:G22"/>
    <mergeCell ref="B23:C23"/>
    <mergeCell ref="D23:E23"/>
    <mergeCell ref="F23:G23"/>
    <mergeCell ref="T30:AA30"/>
    <mergeCell ref="T27:AA27"/>
    <mergeCell ref="B27:C27"/>
    <mergeCell ref="D27:E27"/>
    <mergeCell ref="F27:G27"/>
    <mergeCell ref="H27:I27"/>
    <mergeCell ref="J27:K27"/>
    <mergeCell ref="L27:S27"/>
    <mergeCell ref="L29:S29"/>
    <mergeCell ref="H21:I22"/>
    <mergeCell ref="J21:K22"/>
    <mergeCell ref="L22:S22"/>
    <mergeCell ref="T22:AA22"/>
    <mergeCell ref="T24:U24"/>
    <mergeCell ref="V24:AA24"/>
    <mergeCell ref="T25:AA25"/>
    <mergeCell ref="L25:S25"/>
    <mergeCell ref="B28:C29"/>
    <mergeCell ref="D28:E29"/>
    <mergeCell ref="F28:G29"/>
    <mergeCell ref="A31:A37"/>
    <mergeCell ref="A38:A44"/>
    <mergeCell ref="B44:C44"/>
    <mergeCell ref="D44:E44"/>
    <mergeCell ref="T39:AA39"/>
    <mergeCell ref="B41:C41"/>
    <mergeCell ref="D41:E41"/>
    <mergeCell ref="L39:S39"/>
    <mergeCell ref="L36:S36"/>
    <mergeCell ref="T36:AA36"/>
    <mergeCell ref="T37:AA37"/>
    <mergeCell ref="B37:C37"/>
    <mergeCell ref="D37:E37"/>
    <mergeCell ref="F37:G37"/>
    <mergeCell ref="H37:I37"/>
    <mergeCell ref="J37:K37"/>
    <mergeCell ref="L37:S37"/>
    <mergeCell ref="T33:AA33"/>
    <mergeCell ref="L33:S33"/>
    <mergeCell ref="L35:S35"/>
    <mergeCell ref="T35:AA35"/>
    <mergeCell ref="H35:I36"/>
    <mergeCell ref="J35:K36"/>
    <mergeCell ref="L32:S32"/>
    <mergeCell ref="T15:AA15"/>
    <mergeCell ref="L15:S15"/>
    <mergeCell ref="T13:AA13"/>
    <mergeCell ref="L14:S14"/>
    <mergeCell ref="T14:AA14"/>
    <mergeCell ref="B13:C13"/>
    <mergeCell ref="D13:E13"/>
    <mergeCell ref="F13:G13"/>
    <mergeCell ref="H13:I13"/>
    <mergeCell ref="J13:K13"/>
    <mergeCell ref="L13:S13"/>
    <mergeCell ref="B14:C15"/>
    <mergeCell ref="D14:E15"/>
    <mergeCell ref="F14:G15"/>
    <mergeCell ref="H14:I15"/>
    <mergeCell ref="J14:K15"/>
    <mergeCell ref="T11:AA11"/>
    <mergeCell ref="L12:S12"/>
    <mergeCell ref="T12:AA12"/>
    <mergeCell ref="L10:M10"/>
    <mergeCell ref="N10:S10"/>
    <mergeCell ref="T10:U10"/>
    <mergeCell ref="V10:AA10"/>
    <mergeCell ref="L11:S11"/>
    <mergeCell ref="B1:I7"/>
    <mergeCell ref="L1:R1"/>
    <mergeCell ref="T1:Z1"/>
    <mergeCell ref="B9:C9"/>
    <mergeCell ref="D9:E9"/>
    <mergeCell ref="F9:G9"/>
    <mergeCell ref="H9:I9"/>
    <mergeCell ref="J9:K9"/>
    <mergeCell ref="L9:S9"/>
    <mergeCell ref="T9:AA9"/>
    <mergeCell ref="B11:C12"/>
    <mergeCell ref="D11:E12"/>
    <mergeCell ref="F11:G12"/>
    <mergeCell ref="H11:I12"/>
    <mergeCell ref="J11:K12"/>
  </mergeCells>
  <conditionalFormatting sqref="B10 D10 F10 H10 L10 T10 B17 D17 F17 H17 L17 T17 B24 D24 F24 H24 L24 T24 B31 D31 F31 H31 L31 T31 B38 D38 F38 H38 L38 T38 B45 D45 J17 J24 J31 J38">
    <cfRule type="expression" dxfId="59" priority="3">
      <formula>MONTH(B10)&lt;&gt;MONTH($B$1)</formula>
    </cfRule>
    <cfRule type="expression" dxfId="58" priority="4">
      <formula>OR(WEEKDAY(B10,1)=1,WEEKDAY(B10,1)=7)</formula>
    </cfRule>
  </conditionalFormatting>
  <conditionalFormatting sqref="J10">
    <cfRule type="expression" dxfId="57" priority="1">
      <formula>MONTH(J10)&lt;&gt;MONTH($B$1)</formula>
    </cfRule>
    <cfRule type="expression" dxfId="56" priority="2">
      <formula>OR(WEEKDAY(J10,1)=1,WEEKDAY(J10,1)=7)</formula>
    </cfRule>
  </conditionalFormatting>
  <hyperlinks>
    <hyperlink ref="F45:AA51" r:id="rId1" display="Pour toute autre demande, n'hésitez pas à nous contacter ou à consulter notre catalogue de formation (cliquez ici)" xr:uid="{AF6A0E28-AFDD-43B2-96B2-96A71FEDB395}"/>
    <hyperlink ref="B13:C13" r:id="rId2" display="S'inscrire" xr:uid="{048AD8C4-6CB9-49C0-A266-D37BF5A1E025}"/>
    <hyperlink ref="B20:C20" r:id="rId3" display="S'inscrire" xr:uid="{EE9BCECD-BDD9-4E55-854C-2BC26ABF9984}"/>
    <hyperlink ref="B27:C27" r:id="rId4" display="S'inscrire" xr:uid="{C4C27223-FEC4-4C33-BDCB-8D0A7D13C186}"/>
    <hyperlink ref="B34:C34" r:id="rId5" display="S'inscrire" xr:uid="{8F3EF05D-A61E-46CF-87E9-4AD396D121D4}"/>
    <hyperlink ref="B41:C41" r:id="rId6" display="S'inscrire" xr:uid="{EB3F5FEB-7F36-44CE-B69F-62F68676EF8A}"/>
    <hyperlink ref="B48:C48" r:id="rId7" display="S'inscrire" xr:uid="{8B91E9B2-58DF-4F51-ABEA-17D0AE67A6B3}"/>
    <hyperlink ref="D13:I13" r:id="rId8" display="S'inscrire" xr:uid="{8BA51AEF-3235-4A73-B7A8-A6A2E57F7DAF}"/>
    <hyperlink ref="D20:I20" r:id="rId9" display="S'inscrire" xr:uid="{9E768798-1DC9-4F30-952A-E3717B2E6F21}"/>
    <hyperlink ref="D27:I27" r:id="rId10" display="S'inscrire" xr:uid="{28443B62-3835-42EC-89C8-B594960E598A}"/>
    <hyperlink ref="D34:I34" r:id="rId11" display="S'inscrire" xr:uid="{3584DD96-BC46-45F4-8540-27BD01B5E093}"/>
    <hyperlink ref="D41:I41" r:id="rId12" display="S'inscrire" xr:uid="{388EDEC8-DCE1-4C38-AB5D-81EBAB6F1337}"/>
    <hyperlink ref="D48:E48" r:id="rId13" display="S'inscrire" xr:uid="{24B22761-068C-4E56-B1FF-7CB263EC2752}"/>
    <hyperlink ref="B23:C23" r:id="rId14" display="S'inscrire" xr:uid="{C2BA6028-F296-49F8-967C-D6D61B59C636}"/>
    <hyperlink ref="B37:C37" r:id="rId15" display="S'inscrire" xr:uid="{98A4048E-EB4D-4D72-A33A-94480A071794}"/>
    <hyperlink ref="B51:C51" r:id="rId16" display="S'inscrire" xr:uid="{CBDA89BE-B77F-47ED-99E4-DB8970631EC2}"/>
    <hyperlink ref="D51:E51" r:id="rId17" display="S'inscrire" xr:uid="{3A035BDD-152C-46AF-8982-6683EE3F3C53}"/>
    <hyperlink ref="D37:I37" r:id="rId18" display="S'inscrire" xr:uid="{1FC0BB9D-31AD-4321-A354-4FD4721016EB}"/>
    <hyperlink ref="D23:I23" r:id="rId19" display="S'inscrire" xr:uid="{DBA93DFF-73EB-4CA7-BEDF-C4D4A8C1A8C6}"/>
    <hyperlink ref="B16:C16" r:id="rId20" display="S'inscrire" xr:uid="{BB5F7009-0E30-4BBB-A051-27012D51D988}"/>
    <hyperlink ref="B30:C30" r:id="rId21" display="S'inscrire" xr:uid="{60E50170-F44E-41FB-845B-306BC8C12F41}"/>
    <hyperlink ref="B44:C44" r:id="rId22" display="S'inscrire" xr:uid="{21820ACB-826F-4D6B-8DB5-A4C3C4C2F827}"/>
    <hyperlink ref="J44:K44" r:id="rId23" display="S'inscrire" xr:uid="{6B6D11B1-2FDD-4E9D-A16F-16585064A997}"/>
    <hyperlink ref="J41:K41" r:id="rId24" display="S'inscrire" xr:uid="{F7A86919-2579-4A82-8CB1-D4E6F2C46230}"/>
    <hyperlink ref="J37:K37" r:id="rId25" display="S'inscrire" xr:uid="{7D1AEFF4-A738-486F-8F80-9390E24E2668}"/>
    <hyperlink ref="J34:K34" r:id="rId26" display="S'inscrire" xr:uid="{A5B8A386-3877-46F9-A6E3-C1AD65140694}"/>
    <hyperlink ref="J30:K30" r:id="rId27" display="S'inscrire" xr:uid="{64ECD7DB-81B9-40D3-8016-E4C73722FC8C}"/>
    <hyperlink ref="J27:K27" r:id="rId28" display="S'inscrire" xr:uid="{F6483B4E-AB88-499A-A9D1-470B9D1AD622}"/>
    <hyperlink ref="J23:K23" r:id="rId29" display="S'inscrire" xr:uid="{80F7FC63-C2DF-4C90-84C4-65D42ADE84F4}"/>
    <hyperlink ref="J20:K20" r:id="rId30" display="S'inscrire" xr:uid="{874646A4-B9DB-47E9-B5C4-37018ED9546D}"/>
    <hyperlink ref="J16:K16" r:id="rId31" display="S'inscrire" xr:uid="{E8FC964D-C7DA-4C37-905D-D8C7D81D00A6}"/>
    <hyperlink ref="J13:K13" r:id="rId32" display="S'inscrire" xr:uid="{B6B1287D-18E4-4500-94E0-E03E2839E753}"/>
  </hyperlinks>
  <printOptions horizontalCentered="1"/>
  <pageMargins left="0.5" right="0.5" top="0.25" bottom="0.25" header="0.25" footer="0.25"/>
  <pageSetup paperSize="9" orientation="landscape" r:id="rId3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66"/>
    <pageSetUpPr fitToPage="1"/>
  </sheetPr>
  <dimension ref="A1:AB55"/>
  <sheetViews>
    <sheetView showGridLines="0" zoomScale="70" zoomScaleNormal="70" workbookViewId="0">
      <selection activeCell="J13" sqref="J13:K13"/>
    </sheetView>
  </sheetViews>
  <sheetFormatPr baseColWidth="10" defaultColWidth="9.140625" defaultRowHeight="12.75" x14ac:dyDescent="0.2"/>
  <cols>
    <col min="2" max="2" width="4.85546875" customWidth="1"/>
    <col min="3" max="3" width="13.7109375" customWidth="1"/>
    <col min="4" max="4" width="4.85546875" customWidth="1"/>
    <col min="5" max="5" width="13.7109375" customWidth="1"/>
    <col min="6" max="6" width="4.85546875" customWidth="1"/>
    <col min="7" max="7" width="13.7109375" customWidth="1"/>
    <col min="8" max="8" width="4.85546875" customWidth="1"/>
    <col min="9" max="9" width="13.7109375" customWidth="1"/>
    <col min="10" max="10" width="4.85546875" customWidth="1"/>
    <col min="11" max="11" width="13.7109375" customWidth="1"/>
    <col min="12" max="18" width="2.42578125" customWidth="1"/>
    <col min="19" max="19" width="2.7109375" customWidth="1"/>
    <col min="20" max="26" width="2.42578125" customWidth="1"/>
    <col min="27" max="27" width="1.5703125" customWidth="1"/>
  </cols>
  <sheetData>
    <row r="1" spans="1:28" s="3" customFormat="1" ht="15" customHeight="1" x14ac:dyDescent="0.2">
      <c r="B1" s="95">
        <f>DATE(Installation!D5,Installation!D7+2,1)</f>
        <v>44866</v>
      </c>
      <c r="C1" s="95"/>
      <c r="D1" s="95"/>
      <c r="E1" s="95"/>
      <c r="F1" s="95"/>
      <c r="G1" s="95"/>
      <c r="H1" s="95"/>
      <c r="I1" s="95"/>
      <c r="J1" s="28"/>
      <c r="K1" s="28"/>
      <c r="L1" s="99">
        <f>DATE(YEAR(B1),MONTH(B1)-1,1)</f>
        <v>44835</v>
      </c>
      <c r="M1" s="99"/>
      <c r="N1" s="99"/>
      <c r="O1" s="99"/>
      <c r="P1" s="99"/>
      <c r="Q1" s="99"/>
      <c r="R1" s="99"/>
      <c r="T1" s="99">
        <f>DATE(YEAR(B1),MONTH(B1)+1,1)</f>
        <v>44896</v>
      </c>
      <c r="U1" s="99"/>
      <c r="V1" s="99"/>
      <c r="W1" s="99"/>
      <c r="X1" s="99"/>
      <c r="Y1" s="99"/>
      <c r="Z1" s="99"/>
    </row>
    <row r="2" spans="1:28" s="3" customFormat="1" ht="11.25" customHeight="1" x14ac:dyDescent="0.2">
      <c r="B2" s="95"/>
      <c r="C2" s="95"/>
      <c r="D2" s="95"/>
      <c r="E2" s="95"/>
      <c r="F2" s="95"/>
      <c r="G2" s="95"/>
      <c r="H2" s="95"/>
      <c r="I2" s="95"/>
      <c r="J2" s="28"/>
      <c r="K2" s="28"/>
      <c r="L2" s="21" t="str">
        <f>INDEX({"D";"L";"M";"M";"J";"V";"S"},1+MOD(jour_début+1-2,7))</f>
        <v>L</v>
      </c>
      <c r="M2" s="21" t="str">
        <f>INDEX({"D";"L";"M";"M";"J";"V";"S"},1+MOD(jour_début+2-2,7))</f>
        <v>M</v>
      </c>
      <c r="N2" s="21" t="str">
        <f>INDEX({"D";"L";"M";"M";"J";"V";"S"},1+MOD(jour_début+3-2,7))</f>
        <v>M</v>
      </c>
      <c r="O2" s="21" t="str">
        <f>INDEX({"D";"L";"M";"M";"J";"V";"S"},1+MOD(jour_début+4-2,7))</f>
        <v>J</v>
      </c>
      <c r="P2" s="21" t="str">
        <f>INDEX({"D";"L";"M";"M";"J";"V";"S"},1+MOD(jour_début+5-2,7))</f>
        <v>V</v>
      </c>
      <c r="Q2" s="21" t="str">
        <f>INDEX({"D";"L";"M";"M";"J";"V";"S"},1+MOD(jour_début+6-2,7))</f>
        <v>S</v>
      </c>
      <c r="R2" s="21" t="str">
        <f>INDEX({"D";"L";"M";"M";"J";"V";"S"},1+MOD(jour_début+7-2,7))</f>
        <v>D</v>
      </c>
      <c r="T2" s="21" t="str">
        <f>INDEX({"D";"L";"M";"M";"J";"V";"S"},1+MOD(jour_début+1-2,7))</f>
        <v>L</v>
      </c>
      <c r="U2" s="21" t="str">
        <f>INDEX({"D";"L";"M";"M";"J";"V";"S"},1+MOD(jour_début+2-2,7))</f>
        <v>M</v>
      </c>
      <c r="V2" s="21" t="str">
        <f>INDEX({"D";"L";"M";"M";"J";"V";"S"},1+MOD(jour_début+3-2,7))</f>
        <v>M</v>
      </c>
      <c r="W2" s="21" t="str">
        <f>INDEX({"D";"L";"M";"M";"J";"V";"S"},1+MOD(jour_début+4-2,7))</f>
        <v>J</v>
      </c>
      <c r="X2" s="21" t="str">
        <f>INDEX({"D";"L";"M";"M";"J";"V";"S"},1+MOD(jour_début+5-2,7))</f>
        <v>V</v>
      </c>
      <c r="Y2" s="21" t="str">
        <f>INDEX({"D";"L";"M";"M";"J";"V";"S"},1+MOD(jour_début+6-2,7))</f>
        <v>S</v>
      </c>
      <c r="Z2" s="21" t="str">
        <f>INDEX({"D";"L";"M";"M";"J";"V";"S"},1+MOD(jour_début+7-2,7))</f>
        <v>D</v>
      </c>
    </row>
    <row r="3" spans="1:28" s="4" customFormat="1" ht="9" customHeight="1" x14ac:dyDescent="0.15">
      <c r="B3" s="95"/>
      <c r="C3" s="95"/>
      <c r="D3" s="95"/>
      <c r="E3" s="95"/>
      <c r="F3" s="95"/>
      <c r="G3" s="95"/>
      <c r="H3" s="95"/>
      <c r="I3" s="95"/>
      <c r="J3" s="28"/>
      <c r="K3" s="33">
        <v>39</v>
      </c>
      <c r="L3" s="31" t="str">
        <f t="shared" ref="L3:R8" si="0">IF(MONTH($L$1)&lt;&gt;MONTH($L$1-(WEEKDAY($L$1,1)-(jour_début-1))-IF((WEEKDAY($L$1,1)-(jour_début-1))&lt;=0,7,0)+(ROW(L3)-ROW($L$3))*7+(COLUMN(L3)-COLUMN($L$3)+1)),"",$L$1-(WEEKDAY($L$1,1)-(jour_début-1))-IF((WEEKDAY($L$1,1)-(jour_début-1))&lt;=0,7,0)+(ROW(L3)-ROW($L$3))*7+(COLUMN(L3)-COLUMN($L$3)+1))</f>
        <v/>
      </c>
      <c r="M3" s="31" t="str">
        <f t="shared" si="0"/>
        <v/>
      </c>
      <c r="N3" s="31" t="str">
        <f t="shared" si="0"/>
        <v/>
      </c>
      <c r="O3" s="31" t="str">
        <f t="shared" si="0"/>
        <v/>
      </c>
      <c r="P3" s="31" t="str">
        <f t="shared" si="0"/>
        <v/>
      </c>
      <c r="Q3" s="31">
        <f t="shared" si="0"/>
        <v>44835</v>
      </c>
      <c r="R3" s="31">
        <f t="shared" si="0"/>
        <v>44836</v>
      </c>
      <c r="S3" s="33">
        <v>48</v>
      </c>
      <c r="T3" s="31" t="str">
        <f t="shared" ref="T3:Z8" si="1">IF(MONTH($T$1)&lt;&gt;MONTH($T$1-(WEEKDAY($T$1,1)-(jour_début-1))-IF((WEEKDAY($T$1,1)-(jour_début-1))&lt;=0,7,0)+(ROW(T3)-ROW($T$3))*7+(COLUMN(T3)-COLUMN($T$3)+1)),"",$T$1-(WEEKDAY($T$1,1)-(jour_début-1))-IF((WEEKDAY($T$1,1)-(jour_début-1))&lt;=0,7,0)+(ROW(T3)-ROW($T$3))*7+(COLUMN(T3)-COLUMN($T$3)+1))</f>
        <v/>
      </c>
      <c r="U3" s="31" t="str">
        <f t="shared" si="1"/>
        <v/>
      </c>
      <c r="V3" s="31" t="str">
        <f t="shared" si="1"/>
        <v/>
      </c>
      <c r="W3" s="31">
        <f t="shared" si="1"/>
        <v>44896</v>
      </c>
      <c r="X3" s="31">
        <f t="shared" si="1"/>
        <v>44897</v>
      </c>
      <c r="Y3" s="31">
        <f t="shared" si="1"/>
        <v>44898</v>
      </c>
      <c r="Z3" s="31">
        <f t="shared" si="1"/>
        <v>44899</v>
      </c>
    </row>
    <row r="4" spans="1:28" s="4" customFormat="1" ht="9" customHeight="1" x14ac:dyDescent="0.15">
      <c r="B4" s="95"/>
      <c r="C4" s="95"/>
      <c r="D4" s="95"/>
      <c r="E4" s="95"/>
      <c r="F4" s="95"/>
      <c r="G4" s="95"/>
      <c r="H4" s="95"/>
      <c r="I4" s="95"/>
      <c r="J4" s="28"/>
      <c r="K4" s="33">
        <v>40</v>
      </c>
      <c r="L4" s="31">
        <f t="shared" si="0"/>
        <v>44837</v>
      </c>
      <c r="M4" s="31">
        <f t="shared" si="0"/>
        <v>44838</v>
      </c>
      <c r="N4" s="31">
        <f t="shared" si="0"/>
        <v>44839</v>
      </c>
      <c r="O4" s="31">
        <f t="shared" si="0"/>
        <v>44840</v>
      </c>
      <c r="P4" s="31">
        <f t="shared" si="0"/>
        <v>44841</v>
      </c>
      <c r="Q4" s="31">
        <f t="shared" si="0"/>
        <v>44842</v>
      </c>
      <c r="R4" s="31">
        <f t="shared" si="0"/>
        <v>44843</v>
      </c>
      <c r="S4" s="33">
        <v>49</v>
      </c>
      <c r="T4" s="31">
        <f t="shared" si="1"/>
        <v>44900</v>
      </c>
      <c r="U4" s="31">
        <f t="shared" si="1"/>
        <v>44901</v>
      </c>
      <c r="V4" s="31">
        <f t="shared" si="1"/>
        <v>44902</v>
      </c>
      <c r="W4" s="31">
        <f t="shared" si="1"/>
        <v>44903</v>
      </c>
      <c r="X4" s="31">
        <f t="shared" si="1"/>
        <v>44904</v>
      </c>
      <c r="Y4" s="31">
        <f t="shared" si="1"/>
        <v>44905</v>
      </c>
      <c r="Z4" s="31">
        <f t="shared" si="1"/>
        <v>44906</v>
      </c>
    </row>
    <row r="5" spans="1:28" s="4" customFormat="1" ht="9" customHeight="1" x14ac:dyDescent="0.15">
      <c r="B5" s="95"/>
      <c r="C5" s="95"/>
      <c r="D5" s="95"/>
      <c r="E5" s="95"/>
      <c r="F5" s="95"/>
      <c r="G5" s="95"/>
      <c r="H5" s="95"/>
      <c r="I5" s="95"/>
      <c r="J5" s="28"/>
      <c r="K5" s="33">
        <v>41</v>
      </c>
      <c r="L5" s="31">
        <f t="shared" si="0"/>
        <v>44844</v>
      </c>
      <c r="M5" s="31">
        <f t="shared" si="0"/>
        <v>44845</v>
      </c>
      <c r="N5" s="31">
        <f t="shared" si="0"/>
        <v>44846</v>
      </c>
      <c r="O5" s="31">
        <f t="shared" si="0"/>
        <v>44847</v>
      </c>
      <c r="P5" s="31">
        <f t="shared" si="0"/>
        <v>44848</v>
      </c>
      <c r="Q5" s="31">
        <f t="shared" si="0"/>
        <v>44849</v>
      </c>
      <c r="R5" s="31">
        <f t="shared" si="0"/>
        <v>44850</v>
      </c>
      <c r="S5" s="33">
        <v>50</v>
      </c>
      <c r="T5" s="31">
        <f t="shared" si="1"/>
        <v>44907</v>
      </c>
      <c r="U5" s="31">
        <f t="shared" si="1"/>
        <v>44908</v>
      </c>
      <c r="V5" s="31">
        <f t="shared" si="1"/>
        <v>44909</v>
      </c>
      <c r="W5" s="31">
        <f t="shared" si="1"/>
        <v>44910</v>
      </c>
      <c r="X5" s="31">
        <f t="shared" si="1"/>
        <v>44911</v>
      </c>
      <c r="Y5" s="31">
        <f t="shared" si="1"/>
        <v>44912</v>
      </c>
      <c r="Z5" s="31">
        <f t="shared" si="1"/>
        <v>44913</v>
      </c>
    </row>
    <row r="6" spans="1:28" s="4" customFormat="1" ht="9" customHeight="1" x14ac:dyDescent="0.15">
      <c r="B6" s="95"/>
      <c r="C6" s="95"/>
      <c r="D6" s="95"/>
      <c r="E6" s="95"/>
      <c r="F6" s="95"/>
      <c r="G6" s="95"/>
      <c r="H6" s="95"/>
      <c r="I6" s="95"/>
      <c r="J6" s="28"/>
      <c r="K6" s="33">
        <v>42</v>
      </c>
      <c r="L6" s="31">
        <f t="shared" si="0"/>
        <v>44851</v>
      </c>
      <c r="M6" s="31">
        <f t="shared" si="0"/>
        <v>44852</v>
      </c>
      <c r="N6" s="31">
        <f t="shared" si="0"/>
        <v>44853</v>
      </c>
      <c r="O6" s="31">
        <f t="shared" si="0"/>
        <v>44854</v>
      </c>
      <c r="P6" s="31">
        <f t="shared" si="0"/>
        <v>44855</v>
      </c>
      <c r="Q6" s="31">
        <f t="shared" si="0"/>
        <v>44856</v>
      </c>
      <c r="R6" s="31">
        <f t="shared" si="0"/>
        <v>44857</v>
      </c>
      <c r="S6" s="33">
        <v>51</v>
      </c>
      <c r="T6" s="31">
        <f t="shared" si="1"/>
        <v>44914</v>
      </c>
      <c r="U6" s="31">
        <f t="shared" si="1"/>
        <v>44915</v>
      </c>
      <c r="V6" s="31">
        <f t="shared" si="1"/>
        <v>44916</v>
      </c>
      <c r="W6" s="31">
        <f t="shared" si="1"/>
        <v>44917</v>
      </c>
      <c r="X6" s="31">
        <f t="shared" si="1"/>
        <v>44918</v>
      </c>
      <c r="Y6" s="31">
        <f t="shared" si="1"/>
        <v>44919</v>
      </c>
      <c r="Z6" s="31">
        <f t="shared" si="1"/>
        <v>44920</v>
      </c>
    </row>
    <row r="7" spans="1:28" s="4" customFormat="1" ht="9" customHeight="1" x14ac:dyDescent="0.15">
      <c r="B7" s="95"/>
      <c r="C7" s="95"/>
      <c r="D7" s="95"/>
      <c r="E7" s="95"/>
      <c r="F7" s="95"/>
      <c r="G7" s="95"/>
      <c r="H7" s="95"/>
      <c r="I7" s="95"/>
      <c r="J7" s="28"/>
      <c r="K7" s="33">
        <v>43</v>
      </c>
      <c r="L7" s="31">
        <f t="shared" si="0"/>
        <v>44858</v>
      </c>
      <c r="M7" s="31">
        <f t="shared" si="0"/>
        <v>44859</v>
      </c>
      <c r="N7" s="31">
        <f t="shared" si="0"/>
        <v>44860</v>
      </c>
      <c r="O7" s="31">
        <f t="shared" si="0"/>
        <v>44861</v>
      </c>
      <c r="P7" s="31">
        <f t="shared" si="0"/>
        <v>44862</v>
      </c>
      <c r="Q7" s="31">
        <f t="shared" si="0"/>
        <v>44863</v>
      </c>
      <c r="R7" s="31">
        <f t="shared" si="0"/>
        <v>44864</v>
      </c>
      <c r="S7" s="33">
        <v>52</v>
      </c>
      <c r="T7" s="31">
        <f t="shared" si="1"/>
        <v>44921</v>
      </c>
      <c r="U7" s="31">
        <f t="shared" si="1"/>
        <v>44922</v>
      </c>
      <c r="V7" s="31">
        <f t="shared" si="1"/>
        <v>44923</v>
      </c>
      <c r="W7" s="31">
        <f t="shared" si="1"/>
        <v>44924</v>
      </c>
      <c r="X7" s="31">
        <f t="shared" si="1"/>
        <v>44925</v>
      </c>
      <c r="Y7" s="31">
        <f t="shared" si="1"/>
        <v>44926</v>
      </c>
      <c r="Z7" s="31" t="str">
        <f t="shared" si="1"/>
        <v/>
      </c>
    </row>
    <row r="8" spans="1:28" s="5" customFormat="1" ht="9" customHeight="1" x14ac:dyDescent="0.2">
      <c r="B8" s="29"/>
      <c r="C8" s="29"/>
      <c r="D8" s="29"/>
      <c r="E8" s="29"/>
      <c r="F8" s="29"/>
      <c r="G8" s="29"/>
      <c r="H8" s="29"/>
      <c r="I8" s="29"/>
      <c r="J8" s="30"/>
      <c r="K8" s="33">
        <v>44</v>
      </c>
      <c r="L8" s="31">
        <f t="shared" si="0"/>
        <v>44865</v>
      </c>
      <c r="M8" s="31" t="str">
        <f t="shared" si="0"/>
        <v/>
      </c>
      <c r="N8" s="31" t="str">
        <f t="shared" si="0"/>
        <v/>
      </c>
      <c r="O8" s="31" t="str">
        <f t="shared" si="0"/>
        <v/>
      </c>
      <c r="P8" s="31" t="str">
        <f t="shared" si="0"/>
        <v/>
      </c>
      <c r="Q8" s="31" t="str">
        <f t="shared" si="0"/>
        <v/>
      </c>
      <c r="R8" s="31" t="str">
        <f t="shared" si="0"/>
        <v/>
      </c>
      <c r="S8" s="22"/>
      <c r="T8" s="31" t="str">
        <f t="shared" si="1"/>
        <v/>
      </c>
      <c r="U8" s="31" t="str">
        <f t="shared" si="1"/>
        <v/>
      </c>
      <c r="V8" s="31" t="str">
        <f t="shared" si="1"/>
        <v/>
      </c>
      <c r="W8" s="31" t="str">
        <f t="shared" si="1"/>
        <v/>
      </c>
      <c r="X8" s="31" t="str">
        <f t="shared" si="1"/>
        <v/>
      </c>
      <c r="Y8" s="31" t="str">
        <f t="shared" si="1"/>
        <v/>
      </c>
      <c r="Z8" s="31" t="str">
        <f t="shared" si="1"/>
        <v/>
      </c>
      <c r="AA8" s="23"/>
    </row>
    <row r="9" spans="1:28" s="1" customFormat="1" ht="21" customHeight="1" thickBot="1" x14ac:dyDescent="0.25">
      <c r="A9" s="20" t="s">
        <v>21</v>
      </c>
      <c r="B9" s="96">
        <f>B10</f>
        <v>44865</v>
      </c>
      <c r="C9" s="97"/>
      <c r="D9" s="98">
        <f>D10</f>
        <v>44866</v>
      </c>
      <c r="E9" s="97"/>
      <c r="F9" s="98">
        <f>F10</f>
        <v>44867</v>
      </c>
      <c r="G9" s="97"/>
      <c r="H9" s="98">
        <f>H10</f>
        <v>44868</v>
      </c>
      <c r="I9" s="97"/>
      <c r="J9" s="98">
        <f>J10</f>
        <v>44869</v>
      </c>
      <c r="K9" s="97"/>
      <c r="L9" s="98">
        <f>L10</f>
        <v>44870</v>
      </c>
      <c r="M9" s="96"/>
      <c r="N9" s="96"/>
      <c r="O9" s="96"/>
      <c r="P9" s="96"/>
      <c r="Q9" s="96"/>
      <c r="R9" s="96"/>
      <c r="S9" s="97"/>
      <c r="T9" s="96">
        <f>T10</f>
        <v>44871</v>
      </c>
      <c r="U9" s="96"/>
      <c r="V9" s="96"/>
      <c r="W9" s="96"/>
      <c r="X9" s="96"/>
      <c r="Y9" s="96"/>
      <c r="Z9" s="96"/>
      <c r="AA9" s="96"/>
    </row>
    <row r="10" spans="1:28" s="1" customFormat="1" ht="19.5" thickBot="1" x14ac:dyDescent="0.25">
      <c r="A10" s="100">
        <v>44</v>
      </c>
      <c r="B10" s="36">
        <f>$B$1-(WEEKDAY($B$1,1)-(jour_début-1))-IF((WEEKDAY($B$1,1)-(jour_début-1))&lt;=0,7,0)+1</f>
        <v>44865</v>
      </c>
      <c r="C10" s="38"/>
      <c r="D10" s="50">
        <f>B10+1</f>
        <v>44866</v>
      </c>
      <c r="E10" s="51"/>
      <c r="F10" s="40">
        <f>D10+1</f>
        <v>44867</v>
      </c>
      <c r="G10" s="41"/>
      <c r="H10" s="40">
        <f>F10+1</f>
        <v>44868</v>
      </c>
      <c r="I10" s="41"/>
      <c r="J10" s="40">
        <f>H10+1</f>
        <v>44869</v>
      </c>
      <c r="K10" s="41"/>
      <c r="L10" s="57">
        <f>J10+1</f>
        <v>44870</v>
      </c>
      <c r="M10" s="58"/>
      <c r="N10" s="65"/>
      <c r="O10" s="65"/>
      <c r="P10" s="65"/>
      <c r="Q10" s="65"/>
      <c r="R10" s="65"/>
      <c r="S10" s="71"/>
      <c r="T10" s="58">
        <f>L10+1</f>
        <v>44871</v>
      </c>
      <c r="U10" s="58"/>
      <c r="V10" s="65"/>
      <c r="W10" s="65"/>
      <c r="X10" s="65"/>
      <c r="Y10" s="65"/>
      <c r="Z10" s="65"/>
      <c r="AA10" s="66"/>
    </row>
    <row r="11" spans="1:28" s="1" customFormat="1" ht="12.75" customHeight="1" x14ac:dyDescent="0.2">
      <c r="A11" s="101"/>
      <c r="B11" s="88" t="s">
        <v>24</v>
      </c>
      <c r="C11" s="89"/>
      <c r="D11" s="88" t="s">
        <v>24</v>
      </c>
      <c r="E11" s="89"/>
      <c r="F11" s="88" t="s">
        <v>24</v>
      </c>
      <c r="G11" s="89"/>
      <c r="H11" s="88" t="s">
        <v>24</v>
      </c>
      <c r="I11" s="89"/>
      <c r="J11" s="77" t="s">
        <v>25</v>
      </c>
      <c r="K11" s="78"/>
      <c r="L11" s="86"/>
      <c r="M11" s="67"/>
      <c r="N11" s="67"/>
      <c r="O11" s="67"/>
      <c r="P11" s="67"/>
      <c r="Q11" s="67"/>
      <c r="R11" s="67"/>
      <c r="S11" s="87"/>
      <c r="T11" s="67"/>
      <c r="U11" s="67"/>
      <c r="V11" s="67"/>
      <c r="W11" s="67"/>
      <c r="X11" s="67"/>
      <c r="Y11" s="67"/>
      <c r="Z11" s="67"/>
      <c r="AA11" s="68"/>
    </row>
    <row r="12" spans="1:28" s="1" customFormat="1" ht="12.75" customHeight="1" x14ac:dyDescent="0.2">
      <c r="A12" s="101"/>
      <c r="B12" s="90"/>
      <c r="C12" s="91"/>
      <c r="D12" s="90"/>
      <c r="E12" s="91"/>
      <c r="F12" s="90"/>
      <c r="G12" s="91"/>
      <c r="H12" s="90"/>
      <c r="I12" s="91"/>
      <c r="J12" s="79"/>
      <c r="K12" s="80"/>
      <c r="L12" s="75"/>
      <c r="M12" s="63"/>
      <c r="N12" s="63"/>
      <c r="O12" s="63"/>
      <c r="P12" s="63"/>
      <c r="Q12" s="63"/>
      <c r="R12" s="63"/>
      <c r="S12" s="76"/>
      <c r="T12" s="63"/>
      <c r="U12" s="63"/>
      <c r="V12" s="63"/>
      <c r="W12" s="63"/>
      <c r="X12" s="63"/>
      <c r="Y12" s="63"/>
      <c r="Z12" s="63"/>
      <c r="AA12" s="64"/>
    </row>
    <row r="13" spans="1:28" s="1" customFormat="1" ht="12.75" customHeight="1" thickBot="1" x14ac:dyDescent="0.25">
      <c r="A13" s="101"/>
      <c r="B13" s="73" t="s">
        <v>23</v>
      </c>
      <c r="C13" s="74"/>
      <c r="D13" s="73" t="s">
        <v>23</v>
      </c>
      <c r="E13" s="74"/>
      <c r="F13" s="73" t="s">
        <v>23</v>
      </c>
      <c r="G13" s="74"/>
      <c r="H13" s="73" t="s">
        <v>23</v>
      </c>
      <c r="I13" s="74"/>
      <c r="J13" s="59" t="s">
        <v>23</v>
      </c>
      <c r="K13" s="60"/>
      <c r="L13" s="81"/>
      <c r="M13" s="61"/>
      <c r="N13" s="61"/>
      <c r="O13" s="61"/>
      <c r="P13" s="61"/>
      <c r="Q13" s="61"/>
      <c r="R13" s="61"/>
      <c r="S13" s="82"/>
      <c r="T13" s="61"/>
      <c r="U13" s="61"/>
      <c r="V13" s="61"/>
      <c r="W13" s="61"/>
      <c r="X13" s="61"/>
      <c r="Y13" s="61"/>
      <c r="Z13" s="61"/>
      <c r="AA13" s="62"/>
    </row>
    <row r="14" spans="1:28" s="1" customFormat="1" ht="12.75" customHeight="1" x14ac:dyDescent="0.2">
      <c r="A14" s="101"/>
      <c r="B14" s="104" t="s">
        <v>18</v>
      </c>
      <c r="C14" s="84"/>
      <c r="D14" s="85" t="s">
        <v>18</v>
      </c>
      <c r="E14" s="84"/>
      <c r="F14" s="85" t="s">
        <v>18</v>
      </c>
      <c r="G14" s="84"/>
      <c r="H14" s="85" t="s">
        <v>18</v>
      </c>
      <c r="I14" s="84"/>
      <c r="J14" s="77" t="s">
        <v>25</v>
      </c>
      <c r="K14" s="78"/>
      <c r="L14" s="75"/>
      <c r="M14" s="63"/>
      <c r="N14" s="63"/>
      <c r="O14" s="63"/>
      <c r="P14" s="63"/>
      <c r="Q14" s="63"/>
      <c r="R14" s="63"/>
      <c r="S14" s="76"/>
      <c r="T14" s="63"/>
      <c r="U14" s="63"/>
      <c r="V14" s="63"/>
      <c r="W14" s="63"/>
      <c r="X14" s="63"/>
      <c r="Y14" s="63"/>
      <c r="Z14" s="63"/>
      <c r="AA14" s="64"/>
    </row>
    <row r="15" spans="1:28" s="2" customFormat="1" ht="13.15" customHeight="1" x14ac:dyDescent="0.2">
      <c r="A15" s="101"/>
      <c r="B15" s="104"/>
      <c r="C15" s="84"/>
      <c r="D15" s="85"/>
      <c r="E15" s="84"/>
      <c r="F15" s="85"/>
      <c r="G15" s="84"/>
      <c r="H15" s="85"/>
      <c r="I15" s="84"/>
      <c r="J15" s="79"/>
      <c r="K15" s="80"/>
      <c r="L15" s="75"/>
      <c r="M15" s="63"/>
      <c r="N15" s="63"/>
      <c r="O15" s="63"/>
      <c r="P15" s="63"/>
      <c r="Q15" s="63"/>
      <c r="R15" s="63"/>
      <c r="S15" s="76"/>
      <c r="T15" s="63"/>
      <c r="U15" s="63"/>
      <c r="V15" s="63"/>
      <c r="W15" s="63"/>
      <c r="X15" s="63"/>
      <c r="Y15" s="63"/>
      <c r="Z15" s="63"/>
      <c r="AA15" s="64"/>
      <c r="AB15" s="1"/>
    </row>
    <row r="16" spans="1:28" s="1" customFormat="1" ht="13.5" thickBot="1" x14ac:dyDescent="0.25">
      <c r="A16" s="102"/>
      <c r="B16" s="72" t="s">
        <v>23</v>
      </c>
      <c r="C16" s="60"/>
      <c r="D16" s="72" t="s">
        <v>23</v>
      </c>
      <c r="E16" s="60"/>
      <c r="F16" s="72" t="s">
        <v>23</v>
      </c>
      <c r="G16" s="60"/>
      <c r="H16" s="72" t="s">
        <v>23</v>
      </c>
      <c r="I16" s="60"/>
      <c r="J16" s="59" t="s">
        <v>23</v>
      </c>
      <c r="K16" s="60"/>
      <c r="L16" s="69"/>
      <c r="M16" s="55"/>
      <c r="N16" s="55"/>
      <c r="O16" s="55"/>
      <c r="P16" s="55"/>
      <c r="Q16" s="55"/>
      <c r="R16" s="55"/>
      <c r="S16" s="70"/>
      <c r="T16" s="55"/>
      <c r="U16" s="55"/>
      <c r="V16" s="55"/>
      <c r="W16" s="55"/>
      <c r="X16" s="55"/>
      <c r="Y16" s="55"/>
      <c r="Z16" s="55"/>
      <c r="AA16" s="56"/>
    </row>
    <row r="17" spans="1:28" s="1" customFormat="1" ht="12.75" customHeight="1" thickBot="1" x14ac:dyDescent="0.25">
      <c r="A17" s="100">
        <v>45</v>
      </c>
      <c r="B17" s="37">
        <f>T10+1</f>
        <v>44872</v>
      </c>
      <c r="C17" s="38"/>
      <c r="D17" s="40">
        <f>B17+1</f>
        <v>44873</v>
      </c>
      <c r="E17" s="41"/>
      <c r="F17" s="40">
        <f>D17+1</f>
        <v>44874</v>
      </c>
      <c r="G17" s="41"/>
      <c r="H17" s="40">
        <f>F17+1</f>
        <v>44875</v>
      </c>
      <c r="I17" s="41"/>
      <c r="J17" s="46">
        <f>H17+1</f>
        <v>44876</v>
      </c>
      <c r="K17" s="47"/>
      <c r="L17" s="57">
        <f>J17+1</f>
        <v>44877</v>
      </c>
      <c r="M17" s="58"/>
      <c r="N17" s="65"/>
      <c r="O17" s="65"/>
      <c r="P17" s="65"/>
      <c r="Q17" s="65"/>
      <c r="R17" s="65"/>
      <c r="S17" s="71"/>
      <c r="T17" s="58">
        <f>L17+1</f>
        <v>44878</v>
      </c>
      <c r="U17" s="58"/>
      <c r="V17" s="65"/>
      <c r="W17" s="65"/>
      <c r="X17" s="65"/>
      <c r="Y17" s="65"/>
      <c r="Z17" s="65"/>
      <c r="AA17" s="66"/>
    </row>
    <row r="18" spans="1:28" s="1" customFormat="1" ht="12.75" customHeight="1" x14ac:dyDescent="0.2">
      <c r="A18" s="101"/>
      <c r="B18" s="88" t="s">
        <v>24</v>
      </c>
      <c r="C18" s="89"/>
      <c r="D18" s="88" t="s">
        <v>24</v>
      </c>
      <c r="E18" s="89"/>
      <c r="F18" s="88" t="s">
        <v>24</v>
      </c>
      <c r="G18" s="89"/>
      <c r="H18" s="88" t="s">
        <v>24</v>
      </c>
      <c r="I18" s="89"/>
      <c r="J18" s="77" t="s">
        <v>25</v>
      </c>
      <c r="K18" s="78"/>
      <c r="L18" s="86"/>
      <c r="M18" s="67"/>
      <c r="N18" s="67"/>
      <c r="O18" s="67"/>
      <c r="P18" s="67"/>
      <c r="Q18" s="67"/>
      <c r="R18" s="67"/>
      <c r="S18" s="87"/>
      <c r="T18" s="67"/>
      <c r="U18" s="67"/>
      <c r="V18" s="67"/>
      <c r="W18" s="67"/>
      <c r="X18" s="67"/>
      <c r="Y18" s="67"/>
      <c r="Z18" s="67"/>
      <c r="AA18" s="68"/>
    </row>
    <row r="19" spans="1:28" s="1" customFormat="1" ht="12.75" customHeight="1" x14ac:dyDescent="0.2">
      <c r="A19" s="101"/>
      <c r="B19" s="90"/>
      <c r="C19" s="91"/>
      <c r="D19" s="90"/>
      <c r="E19" s="91"/>
      <c r="F19" s="90"/>
      <c r="G19" s="91"/>
      <c r="H19" s="90"/>
      <c r="I19" s="91"/>
      <c r="J19" s="79"/>
      <c r="K19" s="80"/>
      <c r="L19" s="81"/>
      <c r="M19" s="61"/>
      <c r="N19" s="61"/>
      <c r="O19" s="61"/>
      <c r="P19" s="61"/>
      <c r="Q19" s="61"/>
      <c r="R19" s="61"/>
      <c r="S19" s="82"/>
      <c r="T19" s="61"/>
      <c r="U19" s="61"/>
      <c r="V19" s="61"/>
      <c r="W19" s="61"/>
      <c r="X19" s="61"/>
      <c r="Y19" s="61"/>
      <c r="Z19" s="61"/>
      <c r="AA19" s="62"/>
    </row>
    <row r="20" spans="1:28" s="1" customFormat="1" ht="12.75" customHeight="1" thickBot="1" x14ac:dyDescent="0.25">
      <c r="A20" s="101"/>
      <c r="B20" s="73" t="s">
        <v>23</v>
      </c>
      <c r="C20" s="74"/>
      <c r="D20" s="73" t="s">
        <v>23</v>
      </c>
      <c r="E20" s="74"/>
      <c r="F20" s="73" t="s">
        <v>23</v>
      </c>
      <c r="G20" s="74"/>
      <c r="H20" s="73" t="s">
        <v>23</v>
      </c>
      <c r="I20" s="74"/>
      <c r="J20" s="59" t="s">
        <v>23</v>
      </c>
      <c r="K20" s="60"/>
      <c r="L20" s="75"/>
      <c r="M20" s="63"/>
      <c r="N20" s="63"/>
      <c r="O20" s="63"/>
      <c r="P20" s="63"/>
      <c r="Q20" s="63"/>
      <c r="R20" s="63"/>
      <c r="S20" s="76"/>
      <c r="T20" s="63"/>
      <c r="U20" s="63"/>
      <c r="V20" s="63"/>
      <c r="W20" s="63"/>
      <c r="X20" s="63"/>
      <c r="Y20" s="63"/>
      <c r="Z20" s="63"/>
      <c r="AA20" s="64"/>
    </row>
    <row r="21" spans="1:28" s="2" customFormat="1" ht="13.15" customHeight="1" x14ac:dyDescent="0.2">
      <c r="A21" s="101"/>
      <c r="B21" s="92" t="s">
        <v>19</v>
      </c>
      <c r="C21" s="93"/>
      <c r="D21" s="94" t="s">
        <v>19</v>
      </c>
      <c r="E21" s="93"/>
      <c r="F21" s="94" t="s">
        <v>19</v>
      </c>
      <c r="G21" s="93"/>
      <c r="H21" s="94" t="s">
        <v>19</v>
      </c>
      <c r="I21" s="93"/>
      <c r="J21" s="77" t="s">
        <v>25</v>
      </c>
      <c r="K21" s="78"/>
      <c r="L21" s="75"/>
      <c r="M21" s="63"/>
      <c r="N21" s="63"/>
      <c r="O21" s="63"/>
      <c r="P21" s="63"/>
      <c r="Q21" s="63"/>
      <c r="R21" s="63"/>
      <c r="S21" s="76"/>
      <c r="T21" s="63"/>
      <c r="U21" s="63"/>
      <c r="V21" s="63"/>
      <c r="W21" s="63"/>
      <c r="X21" s="63"/>
      <c r="Y21" s="63"/>
      <c r="Z21" s="63"/>
      <c r="AA21" s="64"/>
      <c r="AB21" s="1"/>
    </row>
    <row r="22" spans="1:28" s="1" customFormat="1" ht="12.75" customHeight="1" x14ac:dyDescent="0.2">
      <c r="A22" s="101"/>
      <c r="B22" s="92"/>
      <c r="C22" s="93"/>
      <c r="D22" s="94"/>
      <c r="E22" s="93"/>
      <c r="F22" s="94"/>
      <c r="G22" s="93"/>
      <c r="H22" s="94"/>
      <c r="I22" s="93"/>
      <c r="J22" s="79"/>
      <c r="K22" s="80"/>
      <c r="L22" s="75"/>
      <c r="M22" s="63"/>
      <c r="N22" s="63"/>
      <c r="O22" s="63"/>
      <c r="P22" s="63"/>
      <c r="Q22" s="63"/>
      <c r="R22" s="63"/>
      <c r="S22" s="76"/>
      <c r="T22" s="63"/>
      <c r="U22" s="63"/>
      <c r="V22" s="63"/>
      <c r="W22" s="63"/>
      <c r="X22" s="63"/>
      <c r="Y22" s="63"/>
      <c r="Z22" s="63"/>
      <c r="AA22" s="64"/>
    </row>
    <row r="23" spans="1:28" s="1" customFormat="1" ht="12.75" customHeight="1" thickBot="1" x14ac:dyDescent="0.25">
      <c r="A23" s="102"/>
      <c r="B23" s="59" t="s">
        <v>23</v>
      </c>
      <c r="C23" s="60"/>
      <c r="D23" s="59" t="s">
        <v>23</v>
      </c>
      <c r="E23" s="60"/>
      <c r="F23" s="59" t="s">
        <v>23</v>
      </c>
      <c r="G23" s="60"/>
      <c r="H23" s="59" t="s">
        <v>23</v>
      </c>
      <c r="I23" s="60"/>
      <c r="J23" s="59" t="s">
        <v>23</v>
      </c>
      <c r="K23" s="60"/>
      <c r="L23" s="69"/>
      <c r="M23" s="55"/>
      <c r="N23" s="55"/>
      <c r="O23" s="55"/>
      <c r="P23" s="55"/>
      <c r="Q23" s="55"/>
      <c r="R23" s="55"/>
      <c r="S23" s="70"/>
      <c r="T23" s="55"/>
      <c r="U23" s="55"/>
      <c r="V23" s="55"/>
      <c r="W23" s="55"/>
      <c r="X23" s="55"/>
      <c r="Y23" s="55"/>
      <c r="Z23" s="55"/>
      <c r="AA23" s="56"/>
    </row>
    <row r="24" spans="1:28" s="1" customFormat="1" ht="12.75" customHeight="1" thickBot="1" x14ac:dyDescent="0.25">
      <c r="A24" s="100">
        <v>46</v>
      </c>
      <c r="B24" s="36">
        <f>T17+1</f>
        <v>44879</v>
      </c>
      <c r="C24" s="38"/>
      <c r="D24" s="40">
        <f>B24+1</f>
        <v>44880</v>
      </c>
      <c r="E24" s="41"/>
      <c r="F24" s="40">
        <f>D24+1</f>
        <v>44881</v>
      </c>
      <c r="G24" s="41"/>
      <c r="H24" s="40">
        <f>F24+1</f>
        <v>44882</v>
      </c>
      <c r="I24" s="41"/>
      <c r="J24" s="40">
        <f>H24+1</f>
        <v>44883</v>
      </c>
      <c r="K24" s="41"/>
      <c r="L24" s="57">
        <f>J24+1</f>
        <v>44884</v>
      </c>
      <c r="M24" s="58"/>
      <c r="N24" s="65"/>
      <c r="O24" s="65"/>
      <c r="P24" s="65"/>
      <c r="Q24" s="65"/>
      <c r="R24" s="65"/>
      <c r="S24" s="71"/>
      <c r="T24" s="58">
        <f>L24+1</f>
        <v>44885</v>
      </c>
      <c r="U24" s="58"/>
      <c r="V24" s="65"/>
      <c r="W24" s="65"/>
      <c r="X24" s="65"/>
      <c r="Y24" s="65"/>
      <c r="Z24" s="65"/>
      <c r="AA24" s="66"/>
    </row>
    <row r="25" spans="1:28" s="1" customFormat="1" ht="12.75" customHeight="1" x14ac:dyDescent="0.2">
      <c r="A25" s="101"/>
      <c r="B25" s="88" t="s">
        <v>24</v>
      </c>
      <c r="C25" s="89"/>
      <c r="D25" s="88" t="s">
        <v>24</v>
      </c>
      <c r="E25" s="89"/>
      <c r="F25" s="88" t="s">
        <v>24</v>
      </c>
      <c r="G25" s="89"/>
      <c r="H25" s="88" t="s">
        <v>24</v>
      </c>
      <c r="I25" s="89"/>
      <c r="J25" s="77" t="s">
        <v>25</v>
      </c>
      <c r="K25" s="78"/>
      <c r="L25" s="86"/>
      <c r="M25" s="67"/>
      <c r="N25" s="67"/>
      <c r="O25" s="67"/>
      <c r="P25" s="67"/>
      <c r="Q25" s="67"/>
      <c r="R25" s="67"/>
      <c r="S25" s="87"/>
      <c r="T25" s="67"/>
      <c r="U25" s="67"/>
      <c r="V25" s="67"/>
      <c r="W25" s="67"/>
      <c r="X25" s="67"/>
      <c r="Y25" s="67"/>
      <c r="Z25" s="67"/>
      <c r="AA25" s="68"/>
    </row>
    <row r="26" spans="1:28" s="1" customFormat="1" ht="12.75" customHeight="1" x14ac:dyDescent="0.2">
      <c r="A26" s="101"/>
      <c r="B26" s="90"/>
      <c r="C26" s="91"/>
      <c r="D26" s="90"/>
      <c r="E26" s="91"/>
      <c r="F26" s="90"/>
      <c r="G26" s="91"/>
      <c r="H26" s="90"/>
      <c r="I26" s="91"/>
      <c r="J26" s="79"/>
      <c r="K26" s="80"/>
      <c r="L26" s="75"/>
      <c r="M26" s="63"/>
      <c r="N26" s="63"/>
      <c r="O26" s="63"/>
      <c r="P26" s="63"/>
      <c r="Q26" s="63"/>
      <c r="R26" s="63"/>
      <c r="S26" s="76"/>
      <c r="T26" s="63"/>
      <c r="U26" s="63"/>
      <c r="V26" s="63"/>
      <c r="W26" s="63"/>
      <c r="X26" s="63"/>
      <c r="Y26" s="63"/>
      <c r="Z26" s="63"/>
      <c r="AA26" s="64"/>
    </row>
    <row r="27" spans="1:28" s="2" customFormat="1" ht="12.75" customHeight="1" thickBot="1" x14ac:dyDescent="0.25">
      <c r="A27" s="101"/>
      <c r="B27" s="73" t="s">
        <v>23</v>
      </c>
      <c r="C27" s="74"/>
      <c r="D27" s="73" t="s">
        <v>23</v>
      </c>
      <c r="E27" s="74"/>
      <c r="F27" s="73" t="s">
        <v>23</v>
      </c>
      <c r="G27" s="74"/>
      <c r="H27" s="73" t="s">
        <v>23</v>
      </c>
      <c r="I27" s="74"/>
      <c r="J27" s="59" t="s">
        <v>23</v>
      </c>
      <c r="K27" s="60"/>
      <c r="L27" s="81"/>
      <c r="M27" s="61"/>
      <c r="N27" s="61"/>
      <c r="O27" s="61"/>
      <c r="P27" s="61"/>
      <c r="Q27" s="61"/>
      <c r="R27" s="61"/>
      <c r="S27" s="82"/>
      <c r="T27" s="61"/>
      <c r="U27" s="61"/>
      <c r="V27" s="61"/>
      <c r="W27" s="61"/>
      <c r="X27" s="61"/>
      <c r="Y27" s="61"/>
      <c r="Z27" s="61"/>
      <c r="AA27" s="62"/>
      <c r="AB27" s="1"/>
    </row>
    <row r="28" spans="1:28" s="1" customFormat="1" ht="12.75" customHeight="1" x14ac:dyDescent="0.2">
      <c r="A28" s="101"/>
      <c r="B28" s="104" t="s">
        <v>18</v>
      </c>
      <c r="C28" s="84"/>
      <c r="D28" s="85" t="s">
        <v>18</v>
      </c>
      <c r="E28" s="84"/>
      <c r="F28" s="85" t="s">
        <v>18</v>
      </c>
      <c r="G28" s="84"/>
      <c r="H28" s="85" t="s">
        <v>18</v>
      </c>
      <c r="I28" s="84"/>
      <c r="J28" s="77" t="s">
        <v>25</v>
      </c>
      <c r="K28" s="78"/>
      <c r="L28" s="75"/>
      <c r="M28" s="63"/>
      <c r="N28" s="63"/>
      <c r="O28" s="63"/>
      <c r="P28" s="63"/>
      <c r="Q28" s="63"/>
      <c r="R28" s="63"/>
      <c r="S28" s="76"/>
      <c r="T28" s="63"/>
      <c r="U28" s="63"/>
      <c r="V28" s="63"/>
      <c r="W28" s="63"/>
      <c r="X28" s="63"/>
      <c r="Y28" s="63"/>
      <c r="Z28" s="63"/>
      <c r="AA28" s="64"/>
    </row>
    <row r="29" spans="1:28" s="1" customFormat="1" ht="12.75" customHeight="1" x14ac:dyDescent="0.2">
      <c r="A29" s="101"/>
      <c r="B29" s="104"/>
      <c r="C29" s="84"/>
      <c r="D29" s="85"/>
      <c r="E29" s="84"/>
      <c r="F29" s="85"/>
      <c r="G29" s="84"/>
      <c r="H29" s="85"/>
      <c r="I29" s="84"/>
      <c r="J29" s="79"/>
      <c r="K29" s="80"/>
      <c r="L29" s="75"/>
      <c r="M29" s="63"/>
      <c r="N29" s="63"/>
      <c r="O29" s="63"/>
      <c r="P29" s="63"/>
      <c r="Q29" s="63"/>
      <c r="R29" s="63"/>
      <c r="S29" s="76"/>
      <c r="T29" s="63"/>
      <c r="U29" s="63"/>
      <c r="V29" s="63"/>
      <c r="W29" s="63"/>
      <c r="X29" s="63"/>
      <c r="Y29" s="63"/>
      <c r="Z29" s="63"/>
      <c r="AA29" s="64"/>
    </row>
    <row r="30" spans="1:28" s="1" customFormat="1" ht="12.75" customHeight="1" thickBot="1" x14ac:dyDescent="0.25">
      <c r="A30" s="102"/>
      <c r="B30" s="72" t="s">
        <v>23</v>
      </c>
      <c r="C30" s="60"/>
      <c r="D30" s="72" t="s">
        <v>23</v>
      </c>
      <c r="E30" s="60"/>
      <c r="F30" s="72" t="s">
        <v>23</v>
      </c>
      <c r="G30" s="60"/>
      <c r="H30" s="72" t="s">
        <v>23</v>
      </c>
      <c r="I30" s="60"/>
      <c r="J30" s="59" t="s">
        <v>23</v>
      </c>
      <c r="K30" s="60"/>
      <c r="L30" s="69"/>
      <c r="M30" s="55"/>
      <c r="N30" s="55"/>
      <c r="O30" s="55"/>
      <c r="P30" s="55"/>
      <c r="Q30" s="55"/>
      <c r="R30" s="55"/>
      <c r="S30" s="70"/>
      <c r="T30" s="55"/>
      <c r="U30" s="55"/>
      <c r="V30" s="55"/>
      <c r="W30" s="55"/>
      <c r="X30" s="55"/>
      <c r="Y30" s="55"/>
      <c r="Z30" s="55"/>
      <c r="AA30" s="56"/>
    </row>
    <row r="31" spans="1:28" s="1" customFormat="1" ht="12.75" customHeight="1" thickBot="1" x14ac:dyDescent="0.25">
      <c r="A31" s="100">
        <v>47</v>
      </c>
      <c r="B31" s="36">
        <f>T24+1</f>
        <v>44886</v>
      </c>
      <c r="C31" s="38"/>
      <c r="D31" s="40">
        <f>B31+1</f>
        <v>44887</v>
      </c>
      <c r="E31" s="41"/>
      <c r="F31" s="40">
        <f>D31+1</f>
        <v>44888</v>
      </c>
      <c r="G31" s="41"/>
      <c r="H31" s="40">
        <f>F31+1</f>
        <v>44889</v>
      </c>
      <c r="I31" s="41"/>
      <c r="J31" s="40">
        <f>H31+1</f>
        <v>44890</v>
      </c>
      <c r="K31" s="41"/>
      <c r="L31" s="57">
        <f>J31+1</f>
        <v>44891</v>
      </c>
      <c r="M31" s="58"/>
      <c r="N31" s="65"/>
      <c r="O31" s="65"/>
      <c r="P31" s="65"/>
      <c r="Q31" s="65"/>
      <c r="R31" s="65"/>
      <c r="S31" s="71"/>
      <c r="T31" s="58">
        <f>L31+1</f>
        <v>44892</v>
      </c>
      <c r="U31" s="58"/>
      <c r="V31" s="65"/>
      <c r="W31" s="65"/>
      <c r="X31" s="65"/>
      <c r="Y31" s="65"/>
      <c r="Z31" s="65"/>
      <c r="AA31" s="66"/>
    </row>
    <row r="32" spans="1:28" s="1" customFormat="1" ht="12.75" customHeight="1" x14ac:dyDescent="0.2">
      <c r="A32" s="101"/>
      <c r="B32" s="88" t="s">
        <v>24</v>
      </c>
      <c r="C32" s="89"/>
      <c r="D32" s="88" t="s">
        <v>24</v>
      </c>
      <c r="E32" s="89"/>
      <c r="F32" s="88" t="s">
        <v>24</v>
      </c>
      <c r="G32" s="89"/>
      <c r="H32" s="88" t="s">
        <v>24</v>
      </c>
      <c r="I32" s="89"/>
      <c r="J32" s="77" t="s">
        <v>25</v>
      </c>
      <c r="K32" s="78"/>
      <c r="L32" s="86"/>
      <c r="M32" s="67"/>
      <c r="N32" s="67"/>
      <c r="O32" s="67"/>
      <c r="P32" s="67"/>
      <c r="Q32" s="67"/>
      <c r="R32" s="67"/>
      <c r="S32" s="87"/>
      <c r="T32" s="67"/>
      <c r="U32" s="67"/>
      <c r="V32" s="67"/>
      <c r="W32" s="67"/>
      <c r="X32" s="67"/>
      <c r="Y32" s="67"/>
      <c r="Z32" s="67"/>
      <c r="AA32" s="68"/>
    </row>
    <row r="33" spans="1:28" s="2" customFormat="1" ht="12.75" customHeight="1" x14ac:dyDescent="0.2">
      <c r="A33" s="101"/>
      <c r="B33" s="90"/>
      <c r="C33" s="91"/>
      <c r="D33" s="90"/>
      <c r="E33" s="91"/>
      <c r="F33" s="90"/>
      <c r="G33" s="91"/>
      <c r="H33" s="90"/>
      <c r="I33" s="91"/>
      <c r="J33" s="79"/>
      <c r="K33" s="80"/>
      <c r="L33" s="75"/>
      <c r="M33" s="63"/>
      <c r="N33" s="63"/>
      <c r="O33" s="63"/>
      <c r="P33" s="63"/>
      <c r="Q33" s="63"/>
      <c r="R33" s="63"/>
      <c r="S33" s="76"/>
      <c r="T33" s="63"/>
      <c r="U33" s="63"/>
      <c r="V33" s="63"/>
      <c r="W33" s="63"/>
      <c r="X33" s="63"/>
      <c r="Y33" s="63"/>
      <c r="Z33" s="63"/>
      <c r="AA33" s="64"/>
      <c r="AB33" s="1"/>
    </row>
    <row r="34" spans="1:28" s="1" customFormat="1" ht="12.75" customHeight="1" thickBot="1" x14ac:dyDescent="0.25">
      <c r="A34" s="101"/>
      <c r="B34" s="73" t="s">
        <v>23</v>
      </c>
      <c r="C34" s="74"/>
      <c r="D34" s="73" t="s">
        <v>23</v>
      </c>
      <c r="E34" s="74"/>
      <c r="F34" s="73" t="s">
        <v>23</v>
      </c>
      <c r="G34" s="74"/>
      <c r="H34" s="73" t="s">
        <v>23</v>
      </c>
      <c r="I34" s="74"/>
      <c r="J34" s="59" t="s">
        <v>23</v>
      </c>
      <c r="K34" s="60"/>
      <c r="L34" s="81"/>
      <c r="M34" s="61"/>
      <c r="N34" s="61"/>
      <c r="O34" s="61"/>
      <c r="P34" s="61"/>
      <c r="Q34" s="61"/>
      <c r="R34" s="61"/>
      <c r="S34" s="82"/>
      <c r="T34" s="61"/>
      <c r="U34" s="61"/>
      <c r="V34" s="61"/>
      <c r="W34" s="61"/>
      <c r="X34" s="61"/>
      <c r="Y34" s="61"/>
      <c r="Z34" s="61"/>
      <c r="AA34" s="62"/>
    </row>
    <row r="35" spans="1:28" s="1" customFormat="1" ht="12.75" customHeight="1" x14ac:dyDescent="0.2">
      <c r="A35" s="101"/>
      <c r="B35" s="92" t="s">
        <v>19</v>
      </c>
      <c r="C35" s="93"/>
      <c r="D35" s="94" t="s">
        <v>19</v>
      </c>
      <c r="E35" s="93"/>
      <c r="F35" s="94" t="s">
        <v>19</v>
      </c>
      <c r="G35" s="93"/>
      <c r="H35" s="94" t="s">
        <v>19</v>
      </c>
      <c r="I35" s="93"/>
      <c r="J35" s="77" t="s">
        <v>25</v>
      </c>
      <c r="K35" s="78"/>
      <c r="L35" s="75"/>
      <c r="M35" s="63"/>
      <c r="N35" s="63"/>
      <c r="O35" s="63"/>
      <c r="P35" s="63"/>
      <c r="Q35" s="63"/>
      <c r="R35" s="63"/>
      <c r="S35" s="76"/>
      <c r="T35" s="63"/>
      <c r="U35" s="63"/>
      <c r="V35" s="63"/>
      <c r="W35" s="63"/>
      <c r="X35" s="63"/>
      <c r="Y35" s="63"/>
      <c r="Z35" s="63"/>
      <c r="AA35" s="64"/>
    </row>
    <row r="36" spans="1:28" s="1" customFormat="1" ht="12.75" customHeight="1" x14ac:dyDescent="0.2">
      <c r="A36" s="101"/>
      <c r="B36" s="92"/>
      <c r="C36" s="93"/>
      <c r="D36" s="94"/>
      <c r="E36" s="93"/>
      <c r="F36" s="94"/>
      <c r="G36" s="93"/>
      <c r="H36" s="94"/>
      <c r="I36" s="93"/>
      <c r="J36" s="79"/>
      <c r="K36" s="80"/>
      <c r="L36" s="75"/>
      <c r="M36" s="63"/>
      <c r="N36" s="63"/>
      <c r="O36" s="63"/>
      <c r="P36" s="63"/>
      <c r="Q36" s="63"/>
      <c r="R36" s="63"/>
      <c r="S36" s="76"/>
      <c r="T36" s="63"/>
      <c r="U36" s="63"/>
      <c r="V36" s="63"/>
      <c r="W36" s="63"/>
      <c r="X36" s="63"/>
      <c r="Y36" s="63"/>
      <c r="Z36" s="63"/>
      <c r="AA36" s="64"/>
    </row>
    <row r="37" spans="1:28" s="1" customFormat="1" ht="12.75" customHeight="1" thickBot="1" x14ac:dyDescent="0.25">
      <c r="A37" s="102"/>
      <c r="B37" s="59" t="s">
        <v>23</v>
      </c>
      <c r="C37" s="60"/>
      <c r="D37" s="59" t="s">
        <v>23</v>
      </c>
      <c r="E37" s="60"/>
      <c r="F37" s="59" t="s">
        <v>23</v>
      </c>
      <c r="G37" s="60"/>
      <c r="H37" s="59" t="s">
        <v>23</v>
      </c>
      <c r="I37" s="60"/>
      <c r="J37" s="59" t="s">
        <v>23</v>
      </c>
      <c r="K37" s="60"/>
      <c r="L37" s="75"/>
      <c r="M37" s="63"/>
      <c r="N37" s="63"/>
      <c r="O37" s="63"/>
      <c r="P37" s="63"/>
      <c r="Q37" s="63"/>
      <c r="R37" s="63"/>
      <c r="S37" s="76"/>
      <c r="T37" s="63"/>
      <c r="U37" s="63"/>
      <c r="V37" s="63"/>
      <c r="W37" s="63"/>
      <c r="X37" s="63"/>
      <c r="Y37" s="63"/>
      <c r="Z37" s="63"/>
      <c r="AA37" s="64"/>
    </row>
    <row r="38" spans="1:28" s="1" customFormat="1" ht="12.75" customHeight="1" thickBot="1" x14ac:dyDescent="0.25">
      <c r="A38" s="100">
        <v>48</v>
      </c>
      <c r="B38" s="36">
        <f>T31+1</f>
        <v>44893</v>
      </c>
      <c r="C38" s="38"/>
      <c r="D38" s="40">
        <f>B38+1</f>
        <v>44894</v>
      </c>
      <c r="E38" s="41"/>
      <c r="F38" s="40">
        <f>D38+1</f>
        <v>44895</v>
      </c>
      <c r="G38" s="41"/>
      <c r="H38" s="40">
        <f>F38+1</f>
        <v>44896</v>
      </c>
      <c r="I38" s="41"/>
      <c r="J38" s="40">
        <f>H38+1</f>
        <v>44897</v>
      </c>
      <c r="K38" s="41"/>
      <c r="L38" s="57">
        <f>J38+1</f>
        <v>44898</v>
      </c>
      <c r="M38" s="58"/>
      <c r="N38" s="65"/>
      <c r="O38" s="65"/>
      <c r="P38" s="65"/>
      <c r="Q38" s="65"/>
      <c r="R38" s="65"/>
      <c r="S38" s="71"/>
      <c r="T38" s="58">
        <f>L38+1</f>
        <v>44899</v>
      </c>
      <c r="U38" s="58"/>
      <c r="V38" s="65"/>
      <c r="W38" s="65"/>
      <c r="X38" s="65"/>
      <c r="Y38" s="65"/>
      <c r="Z38" s="65"/>
      <c r="AA38" s="66"/>
    </row>
    <row r="39" spans="1:28" s="2" customFormat="1" ht="12.75" customHeight="1" x14ac:dyDescent="0.2">
      <c r="A39" s="101"/>
      <c r="B39" s="88" t="s">
        <v>24</v>
      </c>
      <c r="C39" s="89"/>
      <c r="D39" s="88" t="s">
        <v>24</v>
      </c>
      <c r="E39" s="89"/>
      <c r="F39" s="88" t="s">
        <v>24</v>
      </c>
      <c r="G39" s="89"/>
      <c r="H39" s="88" t="s">
        <v>24</v>
      </c>
      <c r="I39" s="89"/>
      <c r="J39" s="77" t="s">
        <v>25</v>
      </c>
      <c r="K39" s="78"/>
      <c r="L39" s="86"/>
      <c r="M39" s="67"/>
      <c r="N39" s="67"/>
      <c r="O39" s="67"/>
      <c r="P39" s="67"/>
      <c r="Q39" s="67"/>
      <c r="R39" s="67"/>
      <c r="S39" s="87"/>
      <c r="T39" s="67"/>
      <c r="U39" s="67"/>
      <c r="V39" s="67"/>
      <c r="W39" s="67"/>
      <c r="X39" s="67"/>
      <c r="Y39" s="67"/>
      <c r="Z39" s="67"/>
      <c r="AA39" s="68"/>
      <c r="AB39" s="1"/>
    </row>
    <row r="40" spans="1:28" ht="12.75" customHeight="1" x14ac:dyDescent="0.2">
      <c r="A40" s="101"/>
      <c r="B40" s="90"/>
      <c r="C40" s="91"/>
      <c r="D40" s="90"/>
      <c r="E40" s="91"/>
      <c r="F40" s="90"/>
      <c r="G40" s="91"/>
      <c r="H40" s="90"/>
      <c r="I40" s="91"/>
      <c r="J40" s="79"/>
      <c r="K40" s="80"/>
      <c r="L40" s="75"/>
      <c r="M40" s="63"/>
      <c r="N40" s="63"/>
      <c r="O40" s="63"/>
      <c r="P40" s="63"/>
      <c r="Q40" s="63"/>
      <c r="R40" s="63"/>
      <c r="S40" s="76"/>
      <c r="T40" s="63"/>
      <c r="U40" s="63"/>
      <c r="V40" s="63"/>
      <c r="W40" s="63"/>
      <c r="X40" s="63"/>
      <c r="Y40" s="63"/>
      <c r="Z40" s="63"/>
      <c r="AA40" s="64"/>
    </row>
    <row r="41" spans="1:28" ht="12.75" customHeight="1" thickBot="1" x14ac:dyDescent="0.25">
      <c r="A41" s="101"/>
      <c r="B41" s="73" t="s">
        <v>23</v>
      </c>
      <c r="C41" s="74"/>
      <c r="D41" s="73" t="s">
        <v>23</v>
      </c>
      <c r="E41" s="74"/>
      <c r="F41" s="73" t="s">
        <v>23</v>
      </c>
      <c r="G41" s="74"/>
      <c r="H41" s="73" t="s">
        <v>23</v>
      </c>
      <c r="I41" s="74"/>
      <c r="J41" s="59" t="s">
        <v>23</v>
      </c>
      <c r="K41" s="60"/>
      <c r="L41" s="81"/>
      <c r="M41" s="61"/>
      <c r="N41" s="61"/>
      <c r="O41" s="61"/>
      <c r="P41" s="61"/>
      <c r="Q41" s="61"/>
      <c r="R41" s="61"/>
      <c r="S41" s="82"/>
      <c r="T41" s="61"/>
      <c r="U41" s="61"/>
      <c r="V41" s="61"/>
      <c r="W41" s="61"/>
      <c r="X41" s="61"/>
      <c r="Y41" s="61"/>
      <c r="Z41" s="61"/>
      <c r="AA41" s="62"/>
    </row>
    <row r="42" spans="1:28" ht="12.75" customHeight="1" x14ac:dyDescent="0.2">
      <c r="A42" s="101"/>
      <c r="B42" s="104" t="s">
        <v>18</v>
      </c>
      <c r="C42" s="84"/>
      <c r="D42" s="85" t="s">
        <v>18</v>
      </c>
      <c r="E42" s="84"/>
      <c r="F42" s="85" t="s">
        <v>18</v>
      </c>
      <c r="G42" s="84"/>
      <c r="H42" s="85" t="s">
        <v>18</v>
      </c>
      <c r="I42" s="84"/>
      <c r="J42" s="77" t="s">
        <v>25</v>
      </c>
      <c r="K42" s="78"/>
      <c r="L42" s="75"/>
      <c r="M42" s="63"/>
      <c r="N42" s="63"/>
      <c r="O42" s="63"/>
      <c r="P42" s="63"/>
      <c r="Q42" s="63"/>
      <c r="R42" s="63"/>
      <c r="S42" s="76"/>
      <c r="T42" s="63"/>
      <c r="U42" s="63"/>
      <c r="V42" s="63"/>
      <c r="W42" s="63"/>
      <c r="X42" s="63"/>
      <c r="Y42" s="63"/>
      <c r="Z42" s="63"/>
      <c r="AA42" s="64"/>
    </row>
    <row r="43" spans="1:28" ht="12.75" customHeight="1" x14ac:dyDescent="0.2">
      <c r="A43" s="101"/>
      <c r="B43" s="104"/>
      <c r="C43" s="84"/>
      <c r="D43" s="85"/>
      <c r="E43" s="84"/>
      <c r="F43" s="85"/>
      <c r="G43" s="84"/>
      <c r="H43" s="85"/>
      <c r="I43" s="84"/>
      <c r="J43" s="79"/>
      <c r="K43" s="80"/>
      <c r="L43" s="75"/>
      <c r="M43" s="63"/>
      <c r="N43" s="63"/>
      <c r="O43" s="63"/>
      <c r="P43" s="63"/>
      <c r="Q43" s="63"/>
      <c r="R43" s="63"/>
      <c r="S43" s="76"/>
      <c r="T43" s="63"/>
      <c r="U43" s="63"/>
      <c r="V43" s="63"/>
      <c r="W43" s="63"/>
      <c r="X43" s="63"/>
      <c r="Y43" s="63"/>
      <c r="Z43" s="63"/>
      <c r="AA43" s="64"/>
    </row>
    <row r="44" spans="1:28" ht="12.75" customHeight="1" thickBot="1" x14ac:dyDescent="0.25">
      <c r="A44" s="102"/>
      <c r="B44" s="72" t="s">
        <v>23</v>
      </c>
      <c r="C44" s="60"/>
      <c r="D44" s="72" t="s">
        <v>23</v>
      </c>
      <c r="E44" s="60"/>
      <c r="F44" s="72" t="s">
        <v>23</v>
      </c>
      <c r="G44" s="60"/>
      <c r="H44" s="72" t="s">
        <v>23</v>
      </c>
      <c r="I44" s="60"/>
      <c r="J44" s="59" t="s">
        <v>23</v>
      </c>
      <c r="K44" s="60"/>
      <c r="L44" s="69"/>
      <c r="M44" s="55"/>
      <c r="N44" s="55"/>
      <c r="O44" s="55"/>
      <c r="P44" s="55"/>
      <c r="Q44" s="55"/>
      <c r="R44" s="55"/>
      <c r="S44" s="70"/>
      <c r="T44" s="55"/>
      <c r="U44" s="55"/>
      <c r="V44" s="55"/>
      <c r="W44" s="55"/>
      <c r="X44" s="55"/>
      <c r="Y44" s="55"/>
      <c r="Z44" s="55"/>
      <c r="AA44" s="56"/>
    </row>
    <row r="45" spans="1:28" s="1" customFormat="1" ht="12.75" customHeight="1" thickBot="1" x14ac:dyDescent="0.25">
      <c r="A45" s="100">
        <v>49</v>
      </c>
      <c r="B45" s="32">
        <f>T38+1</f>
        <v>44900</v>
      </c>
      <c r="C45" s="39"/>
      <c r="D45" s="42">
        <f>B45+1</f>
        <v>44901</v>
      </c>
      <c r="E45" s="43"/>
      <c r="F45" s="105" t="s">
        <v>22</v>
      </c>
      <c r="G45" s="106"/>
      <c r="H45" s="106"/>
      <c r="I45" s="106"/>
      <c r="J45" s="106"/>
      <c r="K45" s="106"/>
      <c r="L45" s="106"/>
      <c r="M45" s="106"/>
      <c r="N45" s="106"/>
      <c r="O45" s="106"/>
      <c r="P45" s="106"/>
      <c r="Q45" s="106"/>
      <c r="R45" s="106"/>
      <c r="S45" s="106"/>
      <c r="T45" s="106"/>
      <c r="U45" s="106"/>
      <c r="V45" s="106"/>
      <c r="W45" s="106"/>
      <c r="X45" s="106"/>
      <c r="Y45" s="106"/>
      <c r="Z45" s="106"/>
      <c r="AA45" s="107"/>
    </row>
    <row r="46" spans="1:28" ht="12.75" customHeight="1" x14ac:dyDescent="0.2">
      <c r="A46" s="101"/>
      <c r="B46" s="88" t="s">
        <v>24</v>
      </c>
      <c r="C46" s="89"/>
      <c r="D46" s="88" t="s">
        <v>24</v>
      </c>
      <c r="E46" s="89"/>
      <c r="F46" s="108"/>
      <c r="G46" s="109"/>
      <c r="H46" s="109"/>
      <c r="I46" s="109"/>
      <c r="J46" s="109"/>
      <c r="K46" s="109"/>
      <c r="L46" s="109"/>
      <c r="M46" s="109"/>
      <c r="N46" s="109"/>
      <c r="O46" s="109"/>
      <c r="P46" s="109"/>
      <c r="Q46" s="109"/>
      <c r="R46" s="109"/>
      <c r="S46" s="109"/>
      <c r="T46" s="109"/>
      <c r="U46" s="109"/>
      <c r="V46" s="109"/>
      <c r="W46" s="109"/>
      <c r="X46" s="109"/>
      <c r="Y46" s="109"/>
      <c r="Z46" s="109"/>
      <c r="AA46" s="110"/>
    </row>
    <row r="47" spans="1:28" ht="12.75" customHeight="1" x14ac:dyDescent="0.2">
      <c r="A47" s="101"/>
      <c r="B47" s="90"/>
      <c r="C47" s="91"/>
      <c r="D47" s="90"/>
      <c r="E47" s="91"/>
      <c r="F47" s="108"/>
      <c r="G47" s="109"/>
      <c r="H47" s="109"/>
      <c r="I47" s="109"/>
      <c r="J47" s="109"/>
      <c r="K47" s="109"/>
      <c r="L47" s="109"/>
      <c r="M47" s="109"/>
      <c r="N47" s="109"/>
      <c r="O47" s="109"/>
      <c r="P47" s="109"/>
      <c r="Q47" s="109"/>
      <c r="R47" s="109"/>
      <c r="S47" s="109"/>
      <c r="T47" s="109"/>
      <c r="U47" s="109"/>
      <c r="V47" s="109"/>
      <c r="W47" s="109"/>
      <c r="X47" s="109"/>
      <c r="Y47" s="109"/>
      <c r="Z47" s="109"/>
      <c r="AA47" s="110"/>
    </row>
    <row r="48" spans="1:28" ht="12.75" customHeight="1" x14ac:dyDescent="0.2">
      <c r="A48" s="101"/>
      <c r="B48" s="73" t="s">
        <v>23</v>
      </c>
      <c r="C48" s="74"/>
      <c r="D48" s="73" t="s">
        <v>23</v>
      </c>
      <c r="E48" s="74"/>
      <c r="F48" s="108"/>
      <c r="G48" s="109"/>
      <c r="H48" s="109"/>
      <c r="I48" s="109"/>
      <c r="J48" s="109"/>
      <c r="K48" s="109"/>
      <c r="L48" s="109"/>
      <c r="M48" s="109"/>
      <c r="N48" s="109"/>
      <c r="O48" s="109"/>
      <c r="P48" s="109"/>
      <c r="Q48" s="109"/>
      <c r="R48" s="109"/>
      <c r="S48" s="109"/>
      <c r="T48" s="109"/>
      <c r="U48" s="109"/>
      <c r="V48" s="109"/>
      <c r="W48" s="109"/>
      <c r="X48" s="109"/>
      <c r="Y48" s="109"/>
      <c r="Z48" s="109"/>
      <c r="AA48" s="110"/>
    </row>
    <row r="49" spans="1:27" ht="12.75" customHeight="1" x14ac:dyDescent="0.2">
      <c r="A49" s="101"/>
      <c r="B49" s="92" t="s">
        <v>19</v>
      </c>
      <c r="C49" s="93"/>
      <c r="D49" s="94" t="s">
        <v>19</v>
      </c>
      <c r="E49" s="93"/>
      <c r="F49" s="108"/>
      <c r="G49" s="109"/>
      <c r="H49" s="109"/>
      <c r="I49" s="109"/>
      <c r="J49" s="109"/>
      <c r="K49" s="109"/>
      <c r="L49" s="109"/>
      <c r="M49" s="109"/>
      <c r="N49" s="109"/>
      <c r="O49" s="109"/>
      <c r="P49" s="109"/>
      <c r="Q49" s="109"/>
      <c r="R49" s="109"/>
      <c r="S49" s="109"/>
      <c r="T49" s="109"/>
      <c r="U49" s="109"/>
      <c r="V49" s="109"/>
      <c r="W49" s="109"/>
      <c r="X49" s="109"/>
      <c r="Y49" s="109"/>
      <c r="Z49" s="109"/>
      <c r="AA49" s="110"/>
    </row>
    <row r="50" spans="1:27" ht="12.75" customHeight="1" x14ac:dyDescent="0.2">
      <c r="A50" s="101"/>
      <c r="B50" s="92"/>
      <c r="C50" s="93"/>
      <c r="D50" s="94"/>
      <c r="E50" s="93"/>
      <c r="F50" s="108"/>
      <c r="G50" s="109"/>
      <c r="H50" s="109"/>
      <c r="I50" s="109"/>
      <c r="J50" s="109"/>
      <c r="K50" s="109"/>
      <c r="L50" s="109"/>
      <c r="M50" s="109"/>
      <c r="N50" s="109"/>
      <c r="O50" s="109"/>
      <c r="P50" s="109"/>
      <c r="Q50" s="109"/>
      <c r="R50" s="109"/>
      <c r="S50" s="109"/>
      <c r="T50" s="109"/>
      <c r="U50" s="109"/>
      <c r="V50" s="109"/>
      <c r="W50" s="109"/>
      <c r="X50" s="109"/>
      <c r="Y50" s="109"/>
      <c r="Z50" s="109"/>
      <c r="AA50" s="110"/>
    </row>
    <row r="51" spans="1:27" ht="13.5" customHeight="1" thickBot="1" x14ac:dyDescent="0.25">
      <c r="A51" s="102"/>
      <c r="B51" s="59" t="s">
        <v>23</v>
      </c>
      <c r="C51" s="60"/>
      <c r="D51" s="59" t="s">
        <v>23</v>
      </c>
      <c r="E51" s="60"/>
      <c r="F51" s="111"/>
      <c r="G51" s="112"/>
      <c r="H51" s="112"/>
      <c r="I51" s="112"/>
      <c r="J51" s="112"/>
      <c r="K51" s="112"/>
      <c r="L51" s="112"/>
      <c r="M51" s="112"/>
      <c r="N51" s="112"/>
      <c r="O51" s="112"/>
      <c r="P51" s="112"/>
      <c r="Q51" s="112"/>
      <c r="R51" s="112"/>
      <c r="S51" s="112"/>
      <c r="T51" s="112"/>
      <c r="U51" s="112"/>
      <c r="V51" s="112"/>
      <c r="W51" s="112"/>
      <c r="X51" s="112"/>
      <c r="Y51" s="112"/>
      <c r="Z51" s="112"/>
      <c r="AA51" s="113"/>
    </row>
    <row r="55" spans="1:27" x14ac:dyDescent="0.2">
      <c r="F55" s="44"/>
    </row>
  </sheetData>
  <mergeCells count="205">
    <mergeCell ref="F45:AA51"/>
    <mergeCell ref="B46:C47"/>
    <mergeCell ref="D46:E47"/>
    <mergeCell ref="B48:C48"/>
    <mergeCell ref="D48:E48"/>
    <mergeCell ref="B49:C50"/>
    <mergeCell ref="D49:E50"/>
    <mergeCell ref="B51:C51"/>
    <mergeCell ref="D51:E51"/>
    <mergeCell ref="D32:E33"/>
    <mergeCell ref="F32:G33"/>
    <mergeCell ref="H32:I33"/>
    <mergeCell ref="J32:K33"/>
    <mergeCell ref="B34:C34"/>
    <mergeCell ref="D34:E34"/>
    <mergeCell ref="F34:G34"/>
    <mergeCell ref="H34:I34"/>
    <mergeCell ref="J34:K34"/>
    <mergeCell ref="L38:M38"/>
    <mergeCell ref="N38:S38"/>
    <mergeCell ref="T38:U38"/>
    <mergeCell ref="V38:AA38"/>
    <mergeCell ref="B39:C40"/>
    <mergeCell ref="D39:E40"/>
    <mergeCell ref="F39:G40"/>
    <mergeCell ref="H39:I40"/>
    <mergeCell ref="J39:K40"/>
    <mergeCell ref="L40:S40"/>
    <mergeCell ref="T40:AA40"/>
    <mergeCell ref="F27:G27"/>
    <mergeCell ref="H27:I27"/>
    <mergeCell ref="J27:K27"/>
    <mergeCell ref="L27:S27"/>
    <mergeCell ref="L29:S29"/>
    <mergeCell ref="T29:AA29"/>
    <mergeCell ref="T25:AA25"/>
    <mergeCell ref="L26:S26"/>
    <mergeCell ref="T26:AA26"/>
    <mergeCell ref="L25:S25"/>
    <mergeCell ref="F25:G26"/>
    <mergeCell ref="H25:I26"/>
    <mergeCell ref="J25:K26"/>
    <mergeCell ref="F28:G29"/>
    <mergeCell ref="H28:I29"/>
    <mergeCell ref="J28:K29"/>
    <mergeCell ref="L28:S28"/>
    <mergeCell ref="T28:AA28"/>
    <mergeCell ref="T27:AA27"/>
    <mergeCell ref="L17:M17"/>
    <mergeCell ref="N17:S17"/>
    <mergeCell ref="T17:U17"/>
    <mergeCell ref="T21:AA21"/>
    <mergeCell ref="B23:C23"/>
    <mergeCell ref="D23:E23"/>
    <mergeCell ref="F23:G23"/>
    <mergeCell ref="H23:I23"/>
    <mergeCell ref="J23:K23"/>
    <mergeCell ref="L21:S21"/>
    <mergeCell ref="L23:S23"/>
    <mergeCell ref="T23:AA23"/>
    <mergeCell ref="F21:G22"/>
    <mergeCell ref="H21:I22"/>
    <mergeCell ref="J21:K22"/>
    <mergeCell ref="L22:S22"/>
    <mergeCell ref="T22:AA22"/>
    <mergeCell ref="L18:S18"/>
    <mergeCell ref="V17:AA17"/>
    <mergeCell ref="B18:C19"/>
    <mergeCell ref="D18:E19"/>
    <mergeCell ref="F18:G19"/>
    <mergeCell ref="H18:I19"/>
    <mergeCell ref="J18:K19"/>
    <mergeCell ref="B16:C16"/>
    <mergeCell ref="D16:E16"/>
    <mergeCell ref="A24:A30"/>
    <mergeCell ref="A17:A23"/>
    <mergeCell ref="B21:C22"/>
    <mergeCell ref="D21:E22"/>
    <mergeCell ref="A10:A16"/>
    <mergeCell ref="B11:C12"/>
    <mergeCell ref="D11:E12"/>
    <mergeCell ref="B14:C15"/>
    <mergeCell ref="D14:E15"/>
    <mergeCell ref="B25:C26"/>
    <mergeCell ref="D25:E26"/>
    <mergeCell ref="B27:C27"/>
    <mergeCell ref="D27:E27"/>
    <mergeCell ref="B28:C29"/>
    <mergeCell ref="D28:E29"/>
    <mergeCell ref="B13:C13"/>
    <mergeCell ref="D13:E13"/>
    <mergeCell ref="F30:G30"/>
    <mergeCell ref="H30:I30"/>
    <mergeCell ref="J30:K30"/>
    <mergeCell ref="L30:S30"/>
    <mergeCell ref="T30:AA30"/>
    <mergeCell ref="A31:A37"/>
    <mergeCell ref="B35:C36"/>
    <mergeCell ref="D35:E36"/>
    <mergeCell ref="A38:A44"/>
    <mergeCell ref="B42:C43"/>
    <mergeCell ref="D42:E43"/>
    <mergeCell ref="B30:C30"/>
    <mergeCell ref="D30:E30"/>
    <mergeCell ref="B32:C33"/>
    <mergeCell ref="L36:S36"/>
    <mergeCell ref="T36:AA36"/>
    <mergeCell ref="T37:AA37"/>
    <mergeCell ref="B37:C37"/>
    <mergeCell ref="D37:E37"/>
    <mergeCell ref="F37:G37"/>
    <mergeCell ref="H37:I37"/>
    <mergeCell ref="J37:K37"/>
    <mergeCell ref="L37:S37"/>
    <mergeCell ref="F35:G36"/>
    <mergeCell ref="A45:A51"/>
    <mergeCell ref="B44:C44"/>
    <mergeCell ref="D44:E44"/>
    <mergeCell ref="T39:AA39"/>
    <mergeCell ref="B41:C41"/>
    <mergeCell ref="D41:E41"/>
    <mergeCell ref="L39:S39"/>
    <mergeCell ref="F41:G41"/>
    <mergeCell ref="H41:I41"/>
    <mergeCell ref="J41:K41"/>
    <mergeCell ref="L41:S41"/>
    <mergeCell ref="T41:AA41"/>
    <mergeCell ref="F42:G43"/>
    <mergeCell ref="H42:I43"/>
    <mergeCell ref="J42:K43"/>
    <mergeCell ref="L42:S42"/>
    <mergeCell ref="T42:AA42"/>
    <mergeCell ref="L43:S43"/>
    <mergeCell ref="T43:AA43"/>
    <mergeCell ref="F44:G44"/>
    <mergeCell ref="H44:I44"/>
    <mergeCell ref="J44:K44"/>
    <mergeCell ref="L44:S44"/>
    <mergeCell ref="T44:AA44"/>
    <mergeCell ref="H35:I36"/>
    <mergeCell ref="J35:K36"/>
    <mergeCell ref="L35:S35"/>
    <mergeCell ref="T35:AA35"/>
    <mergeCell ref="L32:S32"/>
    <mergeCell ref="T32:AA32"/>
    <mergeCell ref="L31:M31"/>
    <mergeCell ref="N31:S31"/>
    <mergeCell ref="T31:U31"/>
    <mergeCell ref="V31:AA31"/>
    <mergeCell ref="L34:S34"/>
    <mergeCell ref="T34:AA34"/>
    <mergeCell ref="T33:AA33"/>
    <mergeCell ref="L33:S33"/>
    <mergeCell ref="L24:M24"/>
    <mergeCell ref="N24:S24"/>
    <mergeCell ref="T24:U24"/>
    <mergeCell ref="V24:AA24"/>
    <mergeCell ref="T18:AA18"/>
    <mergeCell ref="T19:AA19"/>
    <mergeCell ref="B20:C20"/>
    <mergeCell ref="D20:E20"/>
    <mergeCell ref="F20:G20"/>
    <mergeCell ref="H20:I20"/>
    <mergeCell ref="J20:K20"/>
    <mergeCell ref="L20:S20"/>
    <mergeCell ref="T20:AA20"/>
    <mergeCell ref="L19:S19"/>
    <mergeCell ref="T15:AA15"/>
    <mergeCell ref="L15:S15"/>
    <mergeCell ref="F14:G15"/>
    <mergeCell ref="H14:I15"/>
    <mergeCell ref="J14:K15"/>
    <mergeCell ref="F16:G16"/>
    <mergeCell ref="H16:I16"/>
    <mergeCell ref="J16:K16"/>
    <mergeCell ref="T13:AA13"/>
    <mergeCell ref="L14:S14"/>
    <mergeCell ref="T14:AA14"/>
    <mergeCell ref="L16:S16"/>
    <mergeCell ref="T16:AA16"/>
    <mergeCell ref="F13:G13"/>
    <mergeCell ref="H13:I13"/>
    <mergeCell ref="J13:K13"/>
    <mergeCell ref="L13:S13"/>
    <mergeCell ref="T11:AA11"/>
    <mergeCell ref="L12:S12"/>
    <mergeCell ref="T12:AA12"/>
    <mergeCell ref="L10:M10"/>
    <mergeCell ref="N10:S10"/>
    <mergeCell ref="T10:U10"/>
    <mergeCell ref="V10:AA10"/>
    <mergeCell ref="L11:S11"/>
    <mergeCell ref="F11:G12"/>
    <mergeCell ref="H11:I12"/>
    <mergeCell ref="J11:K12"/>
    <mergeCell ref="B1:I7"/>
    <mergeCell ref="L1:R1"/>
    <mergeCell ref="T1:Z1"/>
    <mergeCell ref="B9:C9"/>
    <mergeCell ref="D9:E9"/>
    <mergeCell ref="F9:G9"/>
    <mergeCell ref="H9:I9"/>
    <mergeCell ref="J9:K9"/>
    <mergeCell ref="L9:S9"/>
    <mergeCell ref="T9:AA9"/>
  </mergeCells>
  <conditionalFormatting sqref="B10 D10 F10 H10 L10 T10 B17 D17 F17 H17 L17 T17 B24 D24 F24 H24 L24 T24 B31 D31 F31 H31 L31 T31 B38 D38 F38 H38 L38 T38 B45 D45 J17 J24 J31 J38">
    <cfRule type="expression" dxfId="55" priority="3">
      <formula>MONTH(B10)&lt;&gt;MONTH($B$1)</formula>
    </cfRule>
    <cfRule type="expression" dxfId="54" priority="4">
      <formula>OR(WEEKDAY(B10,1)=1,WEEKDAY(B10,1)=7)</formula>
    </cfRule>
  </conditionalFormatting>
  <conditionalFormatting sqref="J10">
    <cfRule type="expression" dxfId="53" priority="1">
      <formula>MONTH(J10)&lt;&gt;MONTH($B$1)</formula>
    </cfRule>
    <cfRule type="expression" dxfId="52" priority="2">
      <formula>OR(WEEKDAY(J10,1)=1,WEEKDAY(J10,1)=7)</formula>
    </cfRule>
  </conditionalFormatting>
  <hyperlinks>
    <hyperlink ref="F45:AA51" r:id="rId1" display="Pour toute autre demande, n'hésitez pas à nous contacter ou à consulter notre catalogue de formation (cliquez ici)" xr:uid="{F61CD755-D6AB-4D7F-AFD2-0D340CB5F639}"/>
    <hyperlink ref="B13:C13" r:id="rId2" display="S'inscrire" xr:uid="{5D72FF54-FFFF-436D-8566-C42AF13B51EF}"/>
    <hyperlink ref="B20:C20" r:id="rId3" display="S'inscrire" xr:uid="{34938B5D-D9DF-43CC-8FB5-A04256ACDA0E}"/>
    <hyperlink ref="B27:C27" r:id="rId4" display="S'inscrire" xr:uid="{248A1CAA-498A-427A-ACCD-99DE1859824E}"/>
    <hyperlink ref="B34:C34" r:id="rId5" display="S'inscrire" xr:uid="{DEC1A869-D144-45A5-8D13-35260A0CC858}"/>
    <hyperlink ref="B41:C41" r:id="rId6" display="S'inscrire" xr:uid="{8952ED2D-1552-4584-8CA2-FBC0FB8CC6F8}"/>
    <hyperlink ref="B48:C48" r:id="rId7" display="S'inscrire" xr:uid="{F195C1F9-A065-4F31-896A-BA9E2C9FDE4F}"/>
    <hyperlink ref="D13:I13" r:id="rId8" display="S'inscrire" xr:uid="{45BBDEB9-C062-4553-A324-C991B237F9C8}"/>
    <hyperlink ref="D20:I20" r:id="rId9" display="S'inscrire" xr:uid="{1E62C904-1FC3-41B4-986F-C253AB70A9B3}"/>
    <hyperlink ref="D27:I27" r:id="rId10" display="S'inscrire" xr:uid="{9929F09F-1782-472C-ADDA-C7218D9C0F06}"/>
    <hyperlink ref="D34:I34" r:id="rId11" display="S'inscrire" xr:uid="{63D2BD21-10A4-4390-BB27-E3199AB08415}"/>
    <hyperlink ref="D41:I41" r:id="rId12" display="S'inscrire" xr:uid="{B6C7726A-2800-4C0E-961E-BE1F0FDC2D6E}"/>
    <hyperlink ref="D48:E48" r:id="rId13" display="S'inscrire" xr:uid="{17508BF7-A7D2-41C9-9863-4436022FF5C1}"/>
    <hyperlink ref="B16:C16" r:id="rId14" display="S'inscrire" xr:uid="{9E26D619-9BCC-4C31-8674-9E55F5AE211B}"/>
    <hyperlink ref="B30:C30" r:id="rId15" display="S'inscrire" xr:uid="{9C344202-24AA-4F87-8B43-94E9EF907420}"/>
    <hyperlink ref="B44:C44" r:id="rId16" display="S'inscrire" xr:uid="{B15E5711-9546-43EF-9C2C-F4583ED20102}"/>
    <hyperlink ref="D44:I44" r:id="rId17" display="S'inscrire" xr:uid="{54B5FCFD-A83E-45CA-B819-041509AB8612}"/>
    <hyperlink ref="D30:I30" r:id="rId18" display="S'inscrire" xr:uid="{983CB30F-876A-41BE-8068-83E1354593F7}"/>
    <hyperlink ref="D16:I16" r:id="rId19" display="S'inscrire" xr:uid="{0B74E262-F614-41D6-AA6A-E4C8FC825040}"/>
    <hyperlink ref="B23:C23" r:id="rId20" display="S'inscrire" xr:uid="{3421FD0B-1FF9-4353-9BDF-CFF53C391E05}"/>
    <hyperlink ref="B37:C37" r:id="rId21" display="S'inscrire" xr:uid="{BBBD9A95-8213-4B25-847D-B3E8E7057FEC}"/>
    <hyperlink ref="B51:C51" r:id="rId22" display="S'inscrire" xr:uid="{F66E4E3F-4942-4570-98EB-2CFEECBC7D34}"/>
    <hyperlink ref="J20:K20" r:id="rId23" display="S'inscrire" xr:uid="{9C8040C9-723B-4C4F-94E8-72CBDAC6DA3C}"/>
    <hyperlink ref="D51:E51" r:id="rId24" display="S'inscrire" xr:uid="{75DD87F6-D691-4F9B-ABCC-C165DF9DDA3A}"/>
    <hyperlink ref="J44:K44" r:id="rId25" display="S'inscrire" xr:uid="{21639041-A1B1-4AA1-87B2-08CA21A0FBC2}"/>
    <hyperlink ref="J41:K41" r:id="rId26" display="S'inscrire" xr:uid="{D6E4453C-C19E-4332-B991-B2595574B18F}"/>
    <hyperlink ref="J37:K37" r:id="rId27" display="S'inscrire" xr:uid="{9AC4D9DF-16FF-49AE-81DB-F277FDF40ACA}"/>
    <hyperlink ref="J34:K34" r:id="rId28" display="S'inscrire" xr:uid="{8E913ABD-E89C-4EB2-957C-455143D29639}"/>
    <hyperlink ref="J30:K30" r:id="rId29" display="S'inscrire" xr:uid="{8D618CC7-2C4E-4B37-9249-05809F7A26AF}"/>
    <hyperlink ref="J27:K27" r:id="rId30" display="S'inscrire" xr:uid="{DD016974-0248-4F2E-8FE8-9832E03DC652}"/>
    <hyperlink ref="J23:K23" r:id="rId31" display="S'inscrire" xr:uid="{7792C017-F43C-41C7-8CED-04191FCCF21B}"/>
    <hyperlink ref="J16:K16" r:id="rId32" display="S'inscrire" xr:uid="{9FA0FB25-6C17-451D-A1D0-3B283CD64A34}"/>
    <hyperlink ref="J13:K13" r:id="rId33" display="S'inscrire" xr:uid="{EBABE2D9-2274-4DF1-A128-43391BBEFBC5}"/>
  </hyperlinks>
  <printOptions horizontalCentered="1"/>
  <pageMargins left="0.5" right="0.5" top="0.25" bottom="0.25" header="0.25" footer="0.25"/>
  <pageSetup paperSize="8" orientation="landscape" r:id="rId3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99"/>
    <pageSetUpPr fitToPage="1"/>
  </sheetPr>
  <dimension ref="A1:AB55"/>
  <sheetViews>
    <sheetView showGridLines="0" zoomScale="70" zoomScaleNormal="70" workbookViewId="0">
      <selection activeCell="J16" sqref="J16:K16"/>
    </sheetView>
  </sheetViews>
  <sheetFormatPr baseColWidth="10" defaultColWidth="9.140625" defaultRowHeight="12.75" x14ac:dyDescent="0.2"/>
  <cols>
    <col min="2" max="2" width="4.85546875" customWidth="1"/>
    <col min="3" max="3" width="13.7109375" customWidth="1"/>
    <col min="4" max="4" width="4.85546875" customWidth="1"/>
    <col min="5" max="5" width="13.7109375" customWidth="1"/>
    <col min="6" max="6" width="4.85546875" customWidth="1"/>
    <col min="7" max="7" width="13.7109375" customWidth="1"/>
    <col min="8" max="8" width="4.85546875" customWidth="1"/>
    <col min="9" max="9" width="13.7109375" customWidth="1"/>
    <col min="10" max="10" width="4.85546875" customWidth="1"/>
    <col min="11" max="11" width="13.7109375" customWidth="1"/>
    <col min="12" max="18" width="2.42578125" customWidth="1"/>
    <col min="19" max="19" width="3.28515625" customWidth="1"/>
    <col min="20" max="26" width="2.42578125" customWidth="1"/>
    <col min="27" max="27" width="1.5703125" customWidth="1"/>
  </cols>
  <sheetData>
    <row r="1" spans="1:28" s="3" customFormat="1" ht="15" customHeight="1" x14ac:dyDescent="0.2">
      <c r="B1" s="95">
        <f>DATE(Installation!D5,Installation!D7+3,1)</f>
        <v>44896</v>
      </c>
      <c r="C1" s="95"/>
      <c r="D1" s="95"/>
      <c r="E1" s="95"/>
      <c r="F1" s="95"/>
      <c r="G1" s="95"/>
      <c r="H1" s="95"/>
      <c r="I1" s="95"/>
      <c r="J1" s="28"/>
      <c r="K1" s="28"/>
      <c r="L1" s="99">
        <f>DATE(YEAR(B1),MONTH(B1)-1,1)</f>
        <v>44866</v>
      </c>
      <c r="M1" s="99"/>
      <c r="N1" s="99"/>
      <c r="O1" s="99"/>
      <c r="P1" s="99"/>
      <c r="Q1" s="99"/>
      <c r="R1" s="99"/>
      <c r="T1" s="99">
        <f>DATE(YEAR(B1),MONTH(B1)+1,1)</f>
        <v>44927</v>
      </c>
      <c r="U1" s="99"/>
      <c r="V1" s="99"/>
      <c r="W1" s="99"/>
      <c r="X1" s="99"/>
      <c r="Y1" s="99"/>
      <c r="Z1" s="99"/>
    </row>
    <row r="2" spans="1:28" s="3" customFormat="1" ht="11.25" customHeight="1" x14ac:dyDescent="0.2">
      <c r="B2" s="95"/>
      <c r="C2" s="95"/>
      <c r="D2" s="95"/>
      <c r="E2" s="95"/>
      <c r="F2" s="95"/>
      <c r="G2" s="95"/>
      <c r="H2" s="95"/>
      <c r="I2" s="95"/>
      <c r="J2" s="28"/>
      <c r="K2" s="28"/>
      <c r="L2" s="21" t="str">
        <f>INDEX({"D";"L";"M";"M";"J";"V";"S"},1+MOD(jour_début+1-2,7))</f>
        <v>L</v>
      </c>
      <c r="M2" s="21" t="str">
        <f>INDEX({"D";"L";"M";"M";"J";"V";"S"},1+MOD(jour_début+2-2,7))</f>
        <v>M</v>
      </c>
      <c r="N2" s="21" t="str">
        <f>INDEX({"D";"L";"M";"M";"J";"V";"S"},1+MOD(jour_début+3-2,7))</f>
        <v>M</v>
      </c>
      <c r="O2" s="21" t="str">
        <f>INDEX({"D";"L";"M";"M";"J";"V";"S"},1+MOD(jour_début+4-2,7))</f>
        <v>J</v>
      </c>
      <c r="P2" s="21" t="str">
        <f>INDEX({"D";"L";"M";"M";"J";"V";"S"},1+MOD(jour_début+5-2,7))</f>
        <v>V</v>
      </c>
      <c r="Q2" s="21" t="str">
        <f>INDEX({"D";"L";"M";"M";"J";"V";"S"},1+MOD(jour_début+6-2,7))</f>
        <v>S</v>
      </c>
      <c r="R2" s="21" t="str">
        <f>INDEX({"D";"L";"M";"M";"J";"V";"S"},1+MOD(jour_début+7-2,7))</f>
        <v>D</v>
      </c>
      <c r="T2" s="21" t="str">
        <f>INDEX({"D";"L";"M";"M";"J";"V";"S"},1+MOD(jour_début+1-2,7))</f>
        <v>L</v>
      </c>
      <c r="U2" s="21" t="str">
        <f>INDEX({"D";"L";"M";"M";"J";"V";"S"},1+MOD(jour_début+2-2,7))</f>
        <v>M</v>
      </c>
      <c r="V2" s="21" t="str">
        <f>INDEX({"D";"L";"M";"M";"J";"V";"S"},1+MOD(jour_début+3-2,7))</f>
        <v>M</v>
      </c>
      <c r="W2" s="21" t="str">
        <f>INDEX({"D";"L";"M";"M";"J";"V";"S"},1+MOD(jour_début+4-2,7))</f>
        <v>J</v>
      </c>
      <c r="X2" s="21" t="str">
        <f>INDEX({"D";"L";"M";"M";"J";"V";"S"},1+MOD(jour_début+5-2,7))</f>
        <v>V</v>
      </c>
      <c r="Y2" s="21" t="str">
        <f>INDEX({"D";"L";"M";"M";"J";"V";"S"},1+MOD(jour_début+6-2,7))</f>
        <v>S</v>
      </c>
      <c r="Z2" s="21" t="str">
        <f>INDEX({"D";"L";"M";"M";"J";"V";"S"},1+MOD(jour_début+7-2,7))</f>
        <v>D</v>
      </c>
    </row>
    <row r="3" spans="1:28" s="4" customFormat="1" ht="9" customHeight="1" x14ac:dyDescent="0.15">
      <c r="B3" s="95"/>
      <c r="C3" s="95"/>
      <c r="D3" s="95"/>
      <c r="E3" s="95"/>
      <c r="F3" s="95"/>
      <c r="G3" s="95"/>
      <c r="H3" s="95"/>
      <c r="I3" s="95"/>
      <c r="J3" s="28"/>
      <c r="K3" s="33">
        <v>44</v>
      </c>
      <c r="L3" s="31" t="str">
        <f t="shared" ref="L3:R8" si="0">IF(MONTH($L$1)&lt;&gt;MONTH($L$1-(WEEKDAY($L$1,1)-(jour_début-1))-IF((WEEKDAY($L$1,1)-(jour_début-1))&lt;=0,7,0)+(ROW(L3)-ROW($L$3))*7+(COLUMN(L3)-COLUMN($L$3)+1)),"",$L$1-(WEEKDAY($L$1,1)-(jour_début-1))-IF((WEEKDAY($L$1,1)-(jour_début-1))&lt;=0,7,0)+(ROW(L3)-ROW($L$3))*7+(COLUMN(L3)-COLUMN($L$3)+1))</f>
        <v/>
      </c>
      <c r="M3" s="31">
        <f t="shared" si="0"/>
        <v>44866</v>
      </c>
      <c r="N3" s="31">
        <f t="shared" si="0"/>
        <v>44867</v>
      </c>
      <c r="O3" s="31">
        <f t="shared" si="0"/>
        <v>44868</v>
      </c>
      <c r="P3" s="31">
        <f t="shared" si="0"/>
        <v>44869</v>
      </c>
      <c r="Q3" s="31">
        <f t="shared" si="0"/>
        <v>44870</v>
      </c>
      <c r="R3" s="31">
        <f t="shared" si="0"/>
        <v>44871</v>
      </c>
      <c r="S3" s="33">
        <v>52</v>
      </c>
      <c r="T3" s="31" t="str">
        <f t="shared" ref="T3:Z8" si="1">IF(MONTH($T$1)&lt;&gt;MONTH($T$1-(WEEKDAY($T$1,1)-(jour_début-1))-IF((WEEKDAY($T$1,1)-(jour_début-1))&lt;=0,7,0)+(ROW(T3)-ROW($T$3))*7+(COLUMN(T3)-COLUMN($T$3)+1)),"",$T$1-(WEEKDAY($T$1,1)-(jour_début-1))-IF((WEEKDAY($T$1,1)-(jour_début-1))&lt;=0,7,0)+(ROW(T3)-ROW($T$3))*7+(COLUMN(T3)-COLUMN($T$3)+1))</f>
        <v/>
      </c>
      <c r="U3" s="31" t="str">
        <f t="shared" si="1"/>
        <v/>
      </c>
      <c r="V3" s="31" t="str">
        <f t="shared" si="1"/>
        <v/>
      </c>
      <c r="W3" s="31" t="str">
        <f t="shared" si="1"/>
        <v/>
      </c>
      <c r="X3" s="31" t="str">
        <f t="shared" si="1"/>
        <v/>
      </c>
      <c r="Y3" s="31" t="str">
        <f t="shared" si="1"/>
        <v/>
      </c>
      <c r="Z3" s="31">
        <f t="shared" si="1"/>
        <v>44927</v>
      </c>
    </row>
    <row r="4" spans="1:28" s="4" customFormat="1" ht="9" customHeight="1" x14ac:dyDescent="0.15">
      <c r="B4" s="95"/>
      <c r="C4" s="95"/>
      <c r="D4" s="95"/>
      <c r="E4" s="95"/>
      <c r="F4" s="95"/>
      <c r="G4" s="95"/>
      <c r="H4" s="95"/>
      <c r="I4" s="95"/>
      <c r="J4" s="28"/>
      <c r="K4" s="33">
        <v>45</v>
      </c>
      <c r="L4" s="31">
        <f t="shared" si="0"/>
        <v>44872</v>
      </c>
      <c r="M4" s="31">
        <f t="shared" si="0"/>
        <v>44873</v>
      </c>
      <c r="N4" s="31">
        <f t="shared" si="0"/>
        <v>44874</v>
      </c>
      <c r="O4" s="31">
        <f t="shared" si="0"/>
        <v>44875</v>
      </c>
      <c r="P4" s="31">
        <f t="shared" si="0"/>
        <v>44876</v>
      </c>
      <c r="Q4" s="31">
        <f t="shared" si="0"/>
        <v>44877</v>
      </c>
      <c r="R4" s="31">
        <f t="shared" si="0"/>
        <v>44878</v>
      </c>
      <c r="S4" s="33">
        <v>1</v>
      </c>
      <c r="T4" s="31">
        <f t="shared" si="1"/>
        <v>44928</v>
      </c>
      <c r="U4" s="31">
        <f t="shared" si="1"/>
        <v>44929</v>
      </c>
      <c r="V4" s="31">
        <f t="shared" si="1"/>
        <v>44930</v>
      </c>
      <c r="W4" s="31">
        <f t="shared" si="1"/>
        <v>44931</v>
      </c>
      <c r="X4" s="31">
        <f t="shared" si="1"/>
        <v>44932</v>
      </c>
      <c r="Y4" s="31">
        <f t="shared" si="1"/>
        <v>44933</v>
      </c>
      <c r="Z4" s="31">
        <f t="shared" si="1"/>
        <v>44934</v>
      </c>
    </row>
    <row r="5" spans="1:28" s="4" customFormat="1" ht="9" customHeight="1" x14ac:dyDescent="0.15">
      <c r="B5" s="95"/>
      <c r="C5" s="95"/>
      <c r="D5" s="95"/>
      <c r="E5" s="95"/>
      <c r="F5" s="95"/>
      <c r="G5" s="95"/>
      <c r="H5" s="95"/>
      <c r="I5" s="95"/>
      <c r="J5" s="28"/>
      <c r="K5" s="33">
        <v>46</v>
      </c>
      <c r="L5" s="31">
        <f t="shared" si="0"/>
        <v>44879</v>
      </c>
      <c r="M5" s="31">
        <f t="shared" si="0"/>
        <v>44880</v>
      </c>
      <c r="N5" s="31">
        <f t="shared" si="0"/>
        <v>44881</v>
      </c>
      <c r="O5" s="31">
        <f t="shared" si="0"/>
        <v>44882</v>
      </c>
      <c r="P5" s="31">
        <f t="shared" si="0"/>
        <v>44883</v>
      </c>
      <c r="Q5" s="31">
        <f t="shared" si="0"/>
        <v>44884</v>
      </c>
      <c r="R5" s="31">
        <f t="shared" si="0"/>
        <v>44885</v>
      </c>
      <c r="S5" s="33">
        <v>2</v>
      </c>
      <c r="T5" s="31">
        <f t="shared" si="1"/>
        <v>44935</v>
      </c>
      <c r="U5" s="31">
        <f t="shared" si="1"/>
        <v>44936</v>
      </c>
      <c r="V5" s="31">
        <f t="shared" si="1"/>
        <v>44937</v>
      </c>
      <c r="W5" s="31">
        <f t="shared" si="1"/>
        <v>44938</v>
      </c>
      <c r="X5" s="31">
        <f t="shared" si="1"/>
        <v>44939</v>
      </c>
      <c r="Y5" s="31">
        <f t="shared" si="1"/>
        <v>44940</v>
      </c>
      <c r="Z5" s="31">
        <f t="shared" si="1"/>
        <v>44941</v>
      </c>
    </row>
    <row r="6" spans="1:28" s="4" customFormat="1" ht="9" customHeight="1" x14ac:dyDescent="0.15">
      <c r="B6" s="95"/>
      <c r="C6" s="95"/>
      <c r="D6" s="95"/>
      <c r="E6" s="95"/>
      <c r="F6" s="95"/>
      <c r="G6" s="95"/>
      <c r="H6" s="95"/>
      <c r="I6" s="95"/>
      <c r="J6" s="28"/>
      <c r="K6" s="33">
        <v>47</v>
      </c>
      <c r="L6" s="31">
        <f t="shared" si="0"/>
        <v>44886</v>
      </c>
      <c r="M6" s="31">
        <f t="shared" si="0"/>
        <v>44887</v>
      </c>
      <c r="N6" s="31">
        <f t="shared" si="0"/>
        <v>44888</v>
      </c>
      <c r="O6" s="31">
        <f t="shared" si="0"/>
        <v>44889</v>
      </c>
      <c r="P6" s="31">
        <f t="shared" si="0"/>
        <v>44890</v>
      </c>
      <c r="Q6" s="31">
        <f t="shared" si="0"/>
        <v>44891</v>
      </c>
      <c r="R6" s="31">
        <f t="shared" si="0"/>
        <v>44892</v>
      </c>
      <c r="S6" s="33">
        <v>3</v>
      </c>
      <c r="T6" s="31">
        <f t="shared" si="1"/>
        <v>44942</v>
      </c>
      <c r="U6" s="31">
        <f t="shared" si="1"/>
        <v>44943</v>
      </c>
      <c r="V6" s="31">
        <f t="shared" si="1"/>
        <v>44944</v>
      </c>
      <c r="W6" s="31">
        <f t="shared" si="1"/>
        <v>44945</v>
      </c>
      <c r="X6" s="31">
        <f t="shared" si="1"/>
        <v>44946</v>
      </c>
      <c r="Y6" s="31">
        <f t="shared" si="1"/>
        <v>44947</v>
      </c>
      <c r="Z6" s="31">
        <f t="shared" si="1"/>
        <v>44948</v>
      </c>
    </row>
    <row r="7" spans="1:28" s="4" customFormat="1" ht="9" customHeight="1" x14ac:dyDescent="0.15">
      <c r="B7" s="95"/>
      <c r="C7" s="95"/>
      <c r="D7" s="95"/>
      <c r="E7" s="95"/>
      <c r="F7" s="95"/>
      <c r="G7" s="95"/>
      <c r="H7" s="95"/>
      <c r="I7" s="95"/>
      <c r="J7" s="28"/>
      <c r="K7" s="33">
        <v>48</v>
      </c>
      <c r="L7" s="31">
        <f t="shared" si="0"/>
        <v>44893</v>
      </c>
      <c r="M7" s="31">
        <f t="shared" si="0"/>
        <v>44894</v>
      </c>
      <c r="N7" s="31">
        <f t="shared" si="0"/>
        <v>44895</v>
      </c>
      <c r="O7" s="31" t="str">
        <f t="shared" si="0"/>
        <v/>
      </c>
      <c r="P7" s="31" t="str">
        <f t="shared" si="0"/>
        <v/>
      </c>
      <c r="Q7" s="31" t="str">
        <f t="shared" si="0"/>
        <v/>
      </c>
      <c r="R7" s="31" t="str">
        <f t="shared" si="0"/>
        <v/>
      </c>
      <c r="S7" s="33">
        <v>4</v>
      </c>
      <c r="T7" s="31">
        <f t="shared" si="1"/>
        <v>44949</v>
      </c>
      <c r="U7" s="31">
        <f t="shared" si="1"/>
        <v>44950</v>
      </c>
      <c r="V7" s="31">
        <f t="shared" si="1"/>
        <v>44951</v>
      </c>
      <c r="W7" s="31">
        <f t="shared" si="1"/>
        <v>44952</v>
      </c>
      <c r="X7" s="31">
        <f t="shared" si="1"/>
        <v>44953</v>
      </c>
      <c r="Y7" s="31">
        <f t="shared" si="1"/>
        <v>44954</v>
      </c>
      <c r="Z7" s="31">
        <f t="shared" si="1"/>
        <v>44955</v>
      </c>
    </row>
    <row r="8" spans="1:28" s="5" customFormat="1" ht="9" customHeight="1" x14ac:dyDescent="0.2">
      <c r="B8" s="29"/>
      <c r="C8" s="29"/>
      <c r="D8" s="29"/>
      <c r="E8" s="29"/>
      <c r="F8" s="29"/>
      <c r="G8" s="29"/>
      <c r="H8" s="29"/>
      <c r="I8" s="29"/>
      <c r="J8" s="30"/>
      <c r="K8" s="33"/>
      <c r="L8" s="31" t="str">
        <f t="shared" si="0"/>
        <v/>
      </c>
      <c r="M8" s="31" t="str">
        <f t="shared" si="0"/>
        <v/>
      </c>
      <c r="N8" s="31" t="str">
        <f t="shared" si="0"/>
        <v/>
      </c>
      <c r="O8" s="31" t="str">
        <f t="shared" si="0"/>
        <v/>
      </c>
      <c r="P8" s="31" t="str">
        <f t="shared" si="0"/>
        <v/>
      </c>
      <c r="Q8" s="31" t="str">
        <f t="shared" si="0"/>
        <v/>
      </c>
      <c r="R8" s="31" t="str">
        <f t="shared" si="0"/>
        <v/>
      </c>
      <c r="S8" s="33">
        <v>5</v>
      </c>
      <c r="T8" s="31">
        <f t="shared" si="1"/>
        <v>44956</v>
      </c>
      <c r="U8" s="31">
        <f t="shared" si="1"/>
        <v>44957</v>
      </c>
      <c r="V8" s="31" t="str">
        <f t="shared" si="1"/>
        <v/>
      </c>
      <c r="W8" s="31" t="str">
        <f t="shared" si="1"/>
        <v/>
      </c>
      <c r="X8" s="31" t="str">
        <f t="shared" si="1"/>
        <v/>
      </c>
      <c r="Y8" s="31" t="str">
        <f t="shared" si="1"/>
        <v/>
      </c>
      <c r="Z8" s="31" t="str">
        <f t="shared" si="1"/>
        <v/>
      </c>
      <c r="AA8" s="23"/>
    </row>
    <row r="9" spans="1:28" s="1" customFormat="1" ht="21" customHeight="1" thickBot="1" x14ac:dyDescent="0.25">
      <c r="A9" s="20" t="s">
        <v>21</v>
      </c>
      <c r="B9" s="96">
        <f>B10</f>
        <v>44893</v>
      </c>
      <c r="C9" s="97"/>
      <c r="D9" s="98">
        <f>D10</f>
        <v>44894</v>
      </c>
      <c r="E9" s="97"/>
      <c r="F9" s="98">
        <f>F10</f>
        <v>44895</v>
      </c>
      <c r="G9" s="97"/>
      <c r="H9" s="98">
        <f>H10</f>
        <v>44896</v>
      </c>
      <c r="I9" s="97"/>
      <c r="J9" s="98">
        <f>J10</f>
        <v>44897</v>
      </c>
      <c r="K9" s="97"/>
      <c r="L9" s="98">
        <f>L10</f>
        <v>44898</v>
      </c>
      <c r="M9" s="96"/>
      <c r="N9" s="96"/>
      <c r="O9" s="96"/>
      <c r="P9" s="96"/>
      <c r="Q9" s="96"/>
      <c r="R9" s="96"/>
      <c r="S9" s="97"/>
      <c r="T9" s="96">
        <f>T10</f>
        <v>44899</v>
      </c>
      <c r="U9" s="96"/>
      <c r="V9" s="96"/>
      <c r="W9" s="96"/>
      <c r="X9" s="96"/>
      <c r="Y9" s="96"/>
      <c r="Z9" s="96"/>
      <c r="AA9" s="96"/>
    </row>
    <row r="10" spans="1:28" s="1" customFormat="1" ht="18.75" customHeight="1" thickBot="1" x14ac:dyDescent="0.25">
      <c r="A10" s="100">
        <v>48</v>
      </c>
      <c r="B10" s="36">
        <f>$B$1-(WEEKDAY($B$1,1)-(jour_début-1))-IF((WEEKDAY($B$1,1)-(jour_début-1))&lt;=0,7,0)+1</f>
        <v>44893</v>
      </c>
      <c r="C10" s="38"/>
      <c r="D10" s="40">
        <f>B10+1</f>
        <v>44894</v>
      </c>
      <c r="E10" s="41"/>
      <c r="F10" s="40">
        <f>D10+1</f>
        <v>44895</v>
      </c>
      <c r="G10" s="41"/>
      <c r="H10" s="40">
        <f>F10+1</f>
        <v>44896</v>
      </c>
      <c r="I10" s="41"/>
      <c r="J10" s="40">
        <f>H10+1</f>
        <v>44897</v>
      </c>
      <c r="K10" s="41"/>
      <c r="L10" s="57">
        <f>J10+1</f>
        <v>44898</v>
      </c>
      <c r="M10" s="58"/>
      <c r="N10" s="65"/>
      <c r="O10" s="65"/>
      <c r="P10" s="65"/>
      <c r="Q10" s="65"/>
      <c r="R10" s="65"/>
      <c r="S10" s="71"/>
      <c r="T10" s="58">
        <f>L10+1</f>
        <v>44899</v>
      </c>
      <c r="U10" s="58"/>
      <c r="V10" s="65"/>
      <c r="W10" s="65"/>
      <c r="X10" s="65"/>
      <c r="Y10" s="65"/>
      <c r="Z10" s="65"/>
      <c r="AA10" s="66"/>
    </row>
    <row r="11" spans="1:28" s="1" customFormat="1" ht="12.75" customHeight="1" x14ac:dyDescent="0.2">
      <c r="A11" s="101"/>
      <c r="B11" s="88" t="s">
        <v>24</v>
      </c>
      <c r="C11" s="89"/>
      <c r="D11" s="88" t="s">
        <v>24</v>
      </c>
      <c r="E11" s="89"/>
      <c r="F11" s="88" t="s">
        <v>24</v>
      </c>
      <c r="G11" s="89"/>
      <c r="H11" s="88" t="s">
        <v>24</v>
      </c>
      <c r="I11" s="89"/>
      <c r="J11" s="77" t="s">
        <v>25</v>
      </c>
      <c r="K11" s="78"/>
      <c r="L11" s="86"/>
      <c r="M11" s="67"/>
      <c r="N11" s="67"/>
      <c r="O11" s="67"/>
      <c r="P11" s="67"/>
      <c r="Q11" s="67"/>
      <c r="R11" s="67"/>
      <c r="S11" s="87"/>
      <c r="T11" s="67"/>
      <c r="U11" s="67"/>
      <c r="V11" s="67"/>
      <c r="W11" s="67"/>
      <c r="X11" s="67"/>
      <c r="Y11" s="67"/>
      <c r="Z11" s="67"/>
      <c r="AA11" s="68"/>
    </row>
    <row r="12" spans="1:28" s="1" customFormat="1" ht="12.75" customHeight="1" x14ac:dyDescent="0.2">
      <c r="A12" s="101"/>
      <c r="B12" s="90"/>
      <c r="C12" s="91"/>
      <c r="D12" s="90"/>
      <c r="E12" s="91"/>
      <c r="F12" s="90"/>
      <c r="G12" s="91"/>
      <c r="H12" s="90"/>
      <c r="I12" s="91"/>
      <c r="J12" s="79"/>
      <c r="K12" s="80"/>
      <c r="L12" s="75"/>
      <c r="M12" s="63"/>
      <c r="N12" s="63"/>
      <c r="O12" s="63"/>
      <c r="P12" s="63"/>
      <c r="Q12" s="63"/>
      <c r="R12" s="63"/>
      <c r="S12" s="76"/>
      <c r="T12" s="63"/>
      <c r="U12" s="63"/>
      <c r="V12" s="63"/>
      <c r="W12" s="63"/>
      <c r="X12" s="63"/>
      <c r="Y12" s="63"/>
      <c r="Z12" s="63"/>
      <c r="AA12" s="64"/>
    </row>
    <row r="13" spans="1:28" s="1" customFormat="1" ht="12.75" customHeight="1" thickBot="1" x14ac:dyDescent="0.25">
      <c r="A13" s="101"/>
      <c r="B13" s="73" t="s">
        <v>23</v>
      </c>
      <c r="C13" s="74"/>
      <c r="D13" s="73" t="s">
        <v>23</v>
      </c>
      <c r="E13" s="74"/>
      <c r="F13" s="73" t="s">
        <v>23</v>
      </c>
      <c r="G13" s="74"/>
      <c r="H13" s="73" t="s">
        <v>23</v>
      </c>
      <c r="I13" s="74"/>
      <c r="J13" s="59" t="s">
        <v>23</v>
      </c>
      <c r="K13" s="60"/>
      <c r="L13" s="81"/>
      <c r="M13" s="61"/>
      <c r="N13" s="61"/>
      <c r="O13" s="61"/>
      <c r="P13" s="61"/>
      <c r="Q13" s="61"/>
      <c r="R13" s="61"/>
      <c r="S13" s="82"/>
      <c r="T13" s="61"/>
      <c r="U13" s="61"/>
      <c r="V13" s="61"/>
      <c r="W13" s="61"/>
      <c r="X13" s="61"/>
      <c r="Y13" s="61"/>
      <c r="Z13" s="61"/>
      <c r="AA13" s="62"/>
    </row>
    <row r="14" spans="1:28" s="1" customFormat="1" ht="12.75" customHeight="1" x14ac:dyDescent="0.2">
      <c r="A14" s="101"/>
      <c r="B14" s="104" t="s">
        <v>18</v>
      </c>
      <c r="C14" s="84"/>
      <c r="D14" s="85" t="s">
        <v>18</v>
      </c>
      <c r="E14" s="84"/>
      <c r="F14" s="85" t="s">
        <v>18</v>
      </c>
      <c r="G14" s="84"/>
      <c r="H14" s="85" t="s">
        <v>18</v>
      </c>
      <c r="I14" s="84"/>
      <c r="J14" s="77" t="s">
        <v>25</v>
      </c>
      <c r="K14" s="78"/>
      <c r="L14" s="75"/>
      <c r="M14" s="63"/>
      <c r="N14" s="63"/>
      <c r="O14" s="63"/>
      <c r="P14" s="63"/>
      <c r="Q14" s="63"/>
      <c r="R14" s="63"/>
      <c r="S14" s="76"/>
      <c r="T14" s="63"/>
      <c r="U14" s="63"/>
      <c r="V14" s="63"/>
      <c r="W14" s="63"/>
      <c r="X14" s="63"/>
      <c r="Y14" s="63"/>
      <c r="Z14" s="63"/>
      <c r="AA14" s="64"/>
    </row>
    <row r="15" spans="1:28" s="2" customFormat="1" ht="13.15" customHeight="1" x14ac:dyDescent="0.2">
      <c r="A15" s="101"/>
      <c r="B15" s="104"/>
      <c r="C15" s="84"/>
      <c r="D15" s="85"/>
      <c r="E15" s="84"/>
      <c r="F15" s="85"/>
      <c r="G15" s="84"/>
      <c r="H15" s="85"/>
      <c r="I15" s="84"/>
      <c r="J15" s="79"/>
      <c r="K15" s="80"/>
      <c r="L15" s="75"/>
      <c r="M15" s="63"/>
      <c r="N15" s="63"/>
      <c r="O15" s="63"/>
      <c r="P15" s="63"/>
      <c r="Q15" s="63"/>
      <c r="R15" s="63"/>
      <c r="S15" s="76"/>
      <c r="T15" s="63"/>
      <c r="U15" s="63"/>
      <c r="V15" s="63"/>
      <c r="W15" s="63"/>
      <c r="X15" s="63"/>
      <c r="Y15" s="63"/>
      <c r="Z15" s="63"/>
      <c r="AA15" s="64"/>
      <c r="AB15" s="1"/>
    </row>
    <row r="16" spans="1:28" s="1" customFormat="1" ht="18.75" customHeight="1" thickBot="1" x14ac:dyDescent="0.25">
      <c r="A16" s="102"/>
      <c r="B16" s="72" t="s">
        <v>23</v>
      </c>
      <c r="C16" s="60"/>
      <c r="D16" s="72" t="s">
        <v>23</v>
      </c>
      <c r="E16" s="60"/>
      <c r="F16" s="72" t="s">
        <v>23</v>
      </c>
      <c r="G16" s="60"/>
      <c r="H16" s="72" t="s">
        <v>23</v>
      </c>
      <c r="I16" s="60"/>
      <c r="J16" s="59" t="s">
        <v>23</v>
      </c>
      <c r="K16" s="60"/>
      <c r="L16" s="69"/>
      <c r="M16" s="55"/>
      <c r="N16" s="55"/>
      <c r="O16" s="55"/>
      <c r="P16" s="55"/>
      <c r="Q16" s="55"/>
      <c r="R16" s="55"/>
      <c r="S16" s="70"/>
      <c r="T16" s="55"/>
      <c r="U16" s="55"/>
      <c r="V16" s="55"/>
      <c r="W16" s="55"/>
      <c r="X16" s="55"/>
      <c r="Y16" s="55"/>
      <c r="Z16" s="55"/>
      <c r="AA16" s="56"/>
    </row>
    <row r="17" spans="1:28" s="1" customFormat="1" ht="12.75" customHeight="1" thickBot="1" x14ac:dyDescent="0.25">
      <c r="A17" s="100">
        <v>49</v>
      </c>
      <c r="B17" s="37">
        <f>T10+1</f>
        <v>44900</v>
      </c>
      <c r="C17" s="38"/>
      <c r="D17" s="40">
        <f>B17+1</f>
        <v>44901</v>
      </c>
      <c r="E17" s="41"/>
      <c r="F17" s="40">
        <f>D17+1</f>
        <v>44902</v>
      </c>
      <c r="G17" s="41"/>
      <c r="H17" s="40">
        <f>F17+1</f>
        <v>44903</v>
      </c>
      <c r="I17" s="41"/>
      <c r="J17" s="40">
        <f>H17+1</f>
        <v>44904</v>
      </c>
      <c r="K17" s="41"/>
      <c r="L17" s="57">
        <f>J17+1</f>
        <v>44905</v>
      </c>
      <c r="M17" s="58"/>
      <c r="N17" s="65"/>
      <c r="O17" s="65"/>
      <c r="P17" s="65"/>
      <c r="Q17" s="65"/>
      <c r="R17" s="65"/>
      <c r="S17" s="71"/>
      <c r="T17" s="58">
        <f>L17+1</f>
        <v>44906</v>
      </c>
      <c r="U17" s="58"/>
      <c r="V17" s="65"/>
      <c r="W17" s="65"/>
      <c r="X17" s="65"/>
      <c r="Y17" s="65"/>
      <c r="Z17" s="65"/>
      <c r="AA17" s="66"/>
    </row>
    <row r="18" spans="1:28" s="1" customFormat="1" ht="12.75" customHeight="1" x14ac:dyDescent="0.2">
      <c r="A18" s="101"/>
      <c r="B18" s="88" t="s">
        <v>24</v>
      </c>
      <c r="C18" s="89"/>
      <c r="D18" s="88" t="s">
        <v>24</v>
      </c>
      <c r="E18" s="89"/>
      <c r="F18" s="88" t="s">
        <v>24</v>
      </c>
      <c r="G18" s="89"/>
      <c r="H18" s="88" t="s">
        <v>24</v>
      </c>
      <c r="I18" s="89"/>
      <c r="J18" s="77" t="s">
        <v>25</v>
      </c>
      <c r="K18" s="78"/>
      <c r="L18" s="86"/>
      <c r="M18" s="67"/>
      <c r="N18" s="67"/>
      <c r="O18" s="67"/>
      <c r="P18" s="67"/>
      <c r="Q18" s="67"/>
      <c r="R18" s="67"/>
      <c r="S18" s="87"/>
      <c r="T18" s="67"/>
      <c r="U18" s="67"/>
      <c r="V18" s="67"/>
      <c r="W18" s="67"/>
      <c r="X18" s="67"/>
      <c r="Y18" s="67"/>
      <c r="Z18" s="67"/>
      <c r="AA18" s="68"/>
    </row>
    <row r="19" spans="1:28" s="1" customFormat="1" ht="12.75" customHeight="1" x14ac:dyDescent="0.2">
      <c r="A19" s="101"/>
      <c r="B19" s="90"/>
      <c r="C19" s="91"/>
      <c r="D19" s="90"/>
      <c r="E19" s="91"/>
      <c r="F19" s="90"/>
      <c r="G19" s="91"/>
      <c r="H19" s="90"/>
      <c r="I19" s="91"/>
      <c r="J19" s="79"/>
      <c r="K19" s="80"/>
      <c r="L19" s="81"/>
      <c r="M19" s="61"/>
      <c r="N19" s="61"/>
      <c r="O19" s="61"/>
      <c r="P19" s="61"/>
      <c r="Q19" s="61"/>
      <c r="R19" s="61"/>
      <c r="S19" s="82"/>
      <c r="T19" s="61"/>
      <c r="U19" s="61"/>
      <c r="V19" s="61"/>
      <c r="W19" s="61"/>
      <c r="X19" s="61"/>
      <c r="Y19" s="61"/>
      <c r="Z19" s="61"/>
      <c r="AA19" s="62"/>
    </row>
    <row r="20" spans="1:28" s="1" customFormat="1" ht="12.75" customHeight="1" thickBot="1" x14ac:dyDescent="0.25">
      <c r="A20" s="101"/>
      <c r="B20" s="73" t="s">
        <v>23</v>
      </c>
      <c r="C20" s="74"/>
      <c r="D20" s="73" t="s">
        <v>23</v>
      </c>
      <c r="E20" s="74"/>
      <c r="F20" s="73" t="s">
        <v>23</v>
      </c>
      <c r="G20" s="74"/>
      <c r="H20" s="73" t="s">
        <v>23</v>
      </c>
      <c r="I20" s="74"/>
      <c r="J20" s="59" t="s">
        <v>23</v>
      </c>
      <c r="K20" s="60"/>
      <c r="L20" s="75"/>
      <c r="M20" s="63"/>
      <c r="N20" s="63"/>
      <c r="O20" s="63"/>
      <c r="P20" s="63"/>
      <c r="Q20" s="63"/>
      <c r="R20" s="63"/>
      <c r="S20" s="76"/>
      <c r="T20" s="63"/>
      <c r="U20" s="63"/>
      <c r="V20" s="63"/>
      <c r="W20" s="63"/>
      <c r="X20" s="63"/>
      <c r="Y20" s="63"/>
      <c r="Z20" s="63"/>
      <c r="AA20" s="64"/>
    </row>
    <row r="21" spans="1:28" s="2" customFormat="1" ht="13.15" customHeight="1" x14ac:dyDescent="0.2">
      <c r="A21" s="101"/>
      <c r="B21" s="92" t="s">
        <v>19</v>
      </c>
      <c r="C21" s="93"/>
      <c r="D21" s="94" t="s">
        <v>19</v>
      </c>
      <c r="E21" s="93"/>
      <c r="F21" s="94" t="s">
        <v>19</v>
      </c>
      <c r="G21" s="93"/>
      <c r="H21" s="94" t="s">
        <v>19</v>
      </c>
      <c r="I21" s="93"/>
      <c r="J21" s="77" t="s">
        <v>25</v>
      </c>
      <c r="K21" s="78"/>
      <c r="L21" s="75"/>
      <c r="M21" s="63"/>
      <c r="N21" s="63"/>
      <c r="O21" s="63"/>
      <c r="P21" s="63"/>
      <c r="Q21" s="63"/>
      <c r="R21" s="63"/>
      <c r="S21" s="76"/>
      <c r="T21" s="63"/>
      <c r="U21" s="63"/>
      <c r="V21" s="63"/>
      <c r="W21" s="63"/>
      <c r="X21" s="63"/>
      <c r="Y21" s="63"/>
      <c r="Z21" s="63"/>
      <c r="AA21" s="64"/>
      <c r="AB21" s="1"/>
    </row>
    <row r="22" spans="1:28" s="1" customFormat="1" ht="18.75" customHeight="1" x14ac:dyDescent="0.2">
      <c r="A22" s="101"/>
      <c r="B22" s="92"/>
      <c r="C22" s="93"/>
      <c r="D22" s="94"/>
      <c r="E22" s="93"/>
      <c r="F22" s="94"/>
      <c r="G22" s="93"/>
      <c r="H22" s="94"/>
      <c r="I22" s="93"/>
      <c r="J22" s="79"/>
      <c r="K22" s="80"/>
      <c r="L22" s="75"/>
      <c r="M22" s="63"/>
      <c r="N22" s="63"/>
      <c r="O22" s="63"/>
      <c r="P22" s="63"/>
      <c r="Q22" s="63"/>
      <c r="R22" s="63"/>
      <c r="S22" s="76"/>
      <c r="T22" s="63"/>
      <c r="U22" s="63"/>
      <c r="V22" s="63"/>
      <c r="W22" s="63"/>
      <c r="X22" s="63"/>
      <c r="Y22" s="63"/>
      <c r="Z22" s="63"/>
      <c r="AA22" s="64"/>
    </row>
    <row r="23" spans="1:28" s="1" customFormat="1" ht="12.75" customHeight="1" thickBot="1" x14ac:dyDescent="0.25">
      <c r="A23" s="102"/>
      <c r="B23" s="59" t="s">
        <v>23</v>
      </c>
      <c r="C23" s="60"/>
      <c r="D23" s="59" t="s">
        <v>23</v>
      </c>
      <c r="E23" s="60"/>
      <c r="F23" s="59" t="s">
        <v>23</v>
      </c>
      <c r="G23" s="60"/>
      <c r="H23" s="59" t="s">
        <v>23</v>
      </c>
      <c r="I23" s="60"/>
      <c r="J23" s="59" t="s">
        <v>23</v>
      </c>
      <c r="K23" s="60"/>
      <c r="L23" s="69"/>
      <c r="M23" s="55"/>
      <c r="N23" s="55"/>
      <c r="O23" s="55"/>
      <c r="P23" s="55"/>
      <c r="Q23" s="55"/>
      <c r="R23" s="55"/>
      <c r="S23" s="70"/>
      <c r="T23" s="55"/>
      <c r="U23" s="55"/>
      <c r="V23" s="55"/>
      <c r="W23" s="55"/>
      <c r="X23" s="55"/>
      <c r="Y23" s="55"/>
      <c r="Z23" s="55"/>
      <c r="AA23" s="56"/>
    </row>
    <row r="24" spans="1:28" s="1" customFormat="1" ht="12.75" customHeight="1" thickBot="1" x14ac:dyDescent="0.25">
      <c r="A24" s="100">
        <v>50</v>
      </c>
      <c r="B24" s="36">
        <f>T17+1</f>
        <v>44907</v>
      </c>
      <c r="C24" s="38"/>
      <c r="D24" s="40">
        <f>B24+1</f>
        <v>44908</v>
      </c>
      <c r="E24" s="41"/>
      <c r="F24" s="40">
        <f>D24+1</f>
        <v>44909</v>
      </c>
      <c r="G24" s="41"/>
      <c r="H24" s="40">
        <f>F24+1</f>
        <v>44910</v>
      </c>
      <c r="I24" s="41"/>
      <c r="J24" s="40">
        <f>H24+1</f>
        <v>44911</v>
      </c>
      <c r="K24" s="41"/>
      <c r="L24" s="57">
        <f>J24+1</f>
        <v>44912</v>
      </c>
      <c r="M24" s="58"/>
      <c r="N24" s="65"/>
      <c r="O24" s="65"/>
      <c r="P24" s="65"/>
      <c r="Q24" s="65"/>
      <c r="R24" s="65"/>
      <c r="S24" s="71"/>
      <c r="T24" s="58">
        <f>L24+1</f>
        <v>44913</v>
      </c>
      <c r="U24" s="58"/>
      <c r="V24" s="65"/>
      <c r="W24" s="65"/>
      <c r="X24" s="65"/>
      <c r="Y24" s="65"/>
      <c r="Z24" s="65"/>
      <c r="AA24" s="66"/>
    </row>
    <row r="25" spans="1:28" s="1" customFormat="1" ht="12.75" customHeight="1" x14ac:dyDescent="0.2">
      <c r="A25" s="101"/>
      <c r="B25" s="88" t="s">
        <v>24</v>
      </c>
      <c r="C25" s="89"/>
      <c r="D25" s="88" t="s">
        <v>24</v>
      </c>
      <c r="E25" s="89"/>
      <c r="F25" s="88" t="s">
        <v>24</v>
      </c>
      <c r="G25" s="89"/>
      <c r="H25" s="88" t="s">
        <v>24</v>
      </c>
      <c r="I25" s="89"/>
      <c r="J25" s="77" t="s">
        <v>25</v>
      </c>
      <c r="K25" s="78"/>
      <c r="L25" s="86"/>
      <c r="M25" s="67"/>
      <c r="N25" s="67"/>
      <c r="O25" s="67"/>
      <c r="P25" s="67"/>
      <c r="Q25" s="67"/>
      <c r="R25" s="67"/>
      <c r="S25" s="87"/>
      <c r="T25" s="67"/>
      <c r="U25" s="67"/>
      <c r="V25" s="67"/>
      <c r="W25" s="67"/>
      <c r="X25" s="67"/>
      <c r="Y25" s="67"/>
      <c r="Z25" s="67"/>
      <c r="AA25" s="68"/>
    </row>
    <row r="26" spans="1:28" s="1" customFormat="1" ht="12.75" customHeight="1" x14ac:dyDescent="0.2">
      <c r="A26" s="101"/>
      <c r="B26" s="90"/>
      <c r="C26" s="91"/>
      <c r="D26" s="90"/>
      <c r="E26" s="91"/>
      <c r="F26" s="90"/>
      <c r="G26" s="91"/>
      <c r="H26" s="90"/>
      <c r="I26" s="91"/>
      <c r="J26" s="79"/>
      <c r="K26" s="80"/>
      <c r="L26" s="75"/>
      <c r="M26" s="63"/>
      <c r="N26" s="63"/>
      <c r="O26" s="63"/>
      <c r="P26" s="63"/>
      <c r="Q26" s="63"/>
      <c r="R26" s="63"/>
      <c r="S26" s="76"/>
      <c r="T26" s="63"/>
      <c r="U26" s="63"/>
      <c r="V26" s="63"/>
      <c r="W26" s="63"/>
      <c r="X26" s="63"/>
      <c r="Y26" s="63"/>
      <c r="Z26" s="63"/>
      <c r="AA26" s="64"/>
    </row>
    <row r="27" spans="1:28" s="2" customFormat="1" ht="12.75" customHeight="1" thickBot="1" x14ac:dyDescent="0.25">
      <c r="A27" s="101"/>
      <c r="B27" s="73" t="s">
        <v>23</v>
      </c>
      <c r="C27" s="74"/>
      <c r="D27" s="73" t="s">
        <v>23</v>
      </c>
      <c r="E27" s="74"/>
      <c r="F27" s="73" t="s">
        <v>23</v>
      </c>
      <c r="G27" s="74"/>
      <c r="H27" s="73" t="s">
        <v>23</v>
      </c>
      <c r="I27" s="74"/>
      <c r="J27" s="59" t="s">
        <v>23</v>
      </c>
      <c r="K27" s="60"/>
      <c r="L27" s="81"/>
      <c r="M27" s="61"/>
      <c r="N27" s="61"/>
      <c r="O27" s="61"/>
      <c r="P27" s="61"/>
      <c r="Q27" s="61"/>
      <c r="R27" s="61"/>
      <c r="S27" s="82"/>
      <c r="T27" s="61"/>
      <c r="U27" s="61"/>
      <c r="V27" s="61"/>
      <c r="W27" s="61"/>
      <c r="X27" s="61"/>
      <c r="Y27" s="61"/>
      <c r="Z27" s="61"/>
      <c r="AA27" s="62"/>
      <c r="AB27" s="1"/>
    </row>
    <row r="28" spans="1:28" s="1" customFormat="1" ht="18.75" customHeight="1" x14ac:dyDescent="0.2">
      <c r="A28" s="101"/>
      <c r="B28" s="104" t="s">
        <v>18</v>
      </c>
      <c r="C28" s="84"/>
      <c r="D28" s="85" t="s">
        <v>18</v>
      </c>
      <c r="E28" s="84"/>
      <c r="F28" s="85" t="s">
        <v>18</v>
      </c>
      <c r="G28" s="84"/>
      <c r="H28" s="85" t="s">
        <v>18</v>
      </c>
      <c r="I28" s="84"/>
      <c r="J28" s="77" t="s">
        <v>25</v>
      </c>
      <c r="K28" s="78"/>
      <c r="L28" s="75"/>
      <c r="M28" s="63"/>
      <c r="N28" s="63"/>
      <c r="O28" s="63"/>
      <c r="P28" s="63"/>
      <c r="Q28" s="63"/>
      <c r="R28" s="63"/>
      <c r="S28" s="76"/>
      <c r="T28" s="63"/>
      <c r="U28" s="63"/>
      <c r="V28" s="63"/>
      <c r="W28" s="63"/>
      <c r="X28" s="63"/>
      <c r="Y28" s="63"/>
      <c r="Z28" s="63"/>
      <c r="AA28" s="64"/>
    </row>
    <row r="29" spans="1:28" s="1" customFormat="1" ht="12.75" customHeight="1" x14ac:dyDescent="0.2">
      <c r="A29" s="101"/>
      <c r="B29" s="104"/>
      <c r="C29" s="84"/>
      <c r="D29" s="85"/>
      <c r="E29" s="84"/>
      <c r="F29" s="85"/>
      <c r="G29" s="84"/>
      <c r="H29" s="85"/>
      <c r="I29" s="84"/>
      <c r="J29" s="79"/>
      <c r="K29" s="80"/>
      <c r="L29" s="75"/>
      <c r="M29" s="63"/>
      <c r="N29" s="63"/>
      <c r="O29" s="63"/>
      <c r="P29" s="63"/>
      <c r="Q29" s="63"/>
      <c r="R29" s="63"/>
      <c r="S29" s="76"/>
      <c r="T29" s="63"/>
      <c r="U29" s="63"/>
      <c r="V29" s="63"/>
      <c r="W29" s="63"/>
      <c r="X29" s="63"/>
      <c r="Y29" s="63"/>
      <c r="Z29" s="63"/>
      <c r="AA29" s="64"/>
    </row>
    <row r="30" spans="1:28" s="1" customFormat="1" ht="12.75" customHeight="1" thickBot="1" x14ac:dyDescent="0.25">
      <c r="A30" s="102"/>
      <c r="B30" s="72" t="s">
        <v>23</v>
      </c>
      <c r="C30" s="60"/>
      <c r="D30" s="72" t="s">
        <v>23</v>
      </c>
      <c r="E30" s="60"/>
      <c r="F30" s="72" t="s">
        <v>23</v>
      </c>
      <c r="G30" s="60"/>
      <c r="H30" s="72" t="s">
        <v>23</v>
      </c>
      <c r="I30" s="60"/>
      <c r="J30" s="59" t="s">
        <v>23</v>
      </c>
      <c r="K30" s="60"/>
      <c r="L30" s="69"/>
      <c r="M30" s="55"/>
      <c r="N30" s="55"/>
      <c r="O30" s="55"/>
      <c r="P30" s="55"/>
      <c r="Q30" s="55"/>
      <c r="R30" s="55"/>
      <c r="S30" s="70"/>
      <c r="T30" s="55"/>
      <c r="U30" s="55"/>
      <c r="V30" s="55"/>
      <c r="W30" s="55"/>
      <c r="X30" s="55"/>
      <c r="Y30" s="55"/>
      <c r="Z30" s="55"/>
      <c r="AA30" s="56"/>
    </row>
    <row r="31" spans="1:28" s="1" customFormat="1" ht="12.75" customHeight="1" thickBot="1" x14ac:dyDescent="0.25">
      <c r="A31" s="100">
        <v>51</v>
      </c>
      <c r="B31" s="36">
        <f>T24+1</f>
        <v>44914</v>
      </c>
      <c r="C31" s="38"/>
      <c r="D31" s="40">
        <f>B31+1</f>
        <v>44915</v>
      </c>
      <c r="E31" s="41"/>
      <c r="F31" s="40">
        <f>D31+1</f>
        <v>44916</v>
      </c>
      <c r="G31" s="41"/>
      <c r="H31" s="40">
        <f>F31+1</f>
        <v>44917</v>
      </c>
      <c r="I31" s="41"/>
      <c r="J31" s="40">
        <f>H31+1</f>
        <v>44918</v>
      </c>
      <c r="K31" s="41"/>
      <c r="L31" s="57">
        <f>J31+1</f>
        <v>44919</v>
      </c>
      <c r="M31" s="58"/>
      <c r="N31" s="65"/>
      <c r="O31" s="65"/>
      <c r="P31" s="65"/>
      <c r="Q31" s="65"/>
      <c r="R31" s="65"/>
      <c r="S31" s="71"/>
      <c r="T31" s="58">
        <f>L31+1</f>
        <v>44920</v>
      </c>
      <c r="U31" s="58"/>
      <c r="V31" s="65"/>
      <c r="W31" s="65"/>
      <c r="X31" s="65"/>
      <c r="Y31" s="65"/>
      <c r="Z31" s="65"/>
      <c r="AA31" s="66"/>
    </row>
    <row r="32" spans="1:28" s="1" customFormat="1" ht="12.75" customHeight="1" x14ac:dyDescent="0.2">
      <c r="A32" s="101"/>
      <c r="B32" s="88" t="s">
        <v>24</v>
      </c>
      <c r="C32" s="89"/>
      <c r="D32" s="88" t="s">
        <v>24</v>
      </c>
      <c r="E32" s="89"/>
      <c r="F32" s="88" t="s">
        <v>24</v>
      </c>
      <c r="G32" s="89"/>
      <c r="H32" s="88" t="s">
        <v>24</v>
      </c>
      <c r="I32" s="89"/>
      <c r="J32" s="77" t="s">
        <v>25</v>
      </c>
      <c r="K32" s="78"/>
      <c r="L32" s="86"/>
      <c r="M32" s="67"/>
      <c r="N32" s="67"/>
      <c r="O32" s="67"/>
      <c r="P32" s="67"/>
      <c r="Q32" s="67"/>
      <c r="R32" s="67"/>
      <c r="S32" s="87"/>
      <c r="T32" s="67"/>
      <c r="U32" s="67"/>
      <c r="V32" s="67"/>
      <c r="W32" s="67"/>
      <c r="X32" s="67"/>
      <c r="Y32" s="67"/>
      <c r="Z32" s="67"/>
      <c r="AA32" s="68"/>
    </row>
    <row r="33" spans="1:28" s="2" customFormat="1" ht="12.75" customHeight="1" x14ac:dyDescent="0.2">
      <c r="A33" s="101"/>
      <c r="B33" s="90"/>
      <c r="C33" s="91"/>
      <c r="D33" s="90"/>
      <c r="E33" s="91"/>
      <c r="F33" s="90"/>
      <c r="G33" s="91"/>
      <c r="H33" s="90"/>
      <c r="I33" s="91"/>
      <c r="J33" s="79"/>
      <c r="K33" s="80"/>
      <c r="L33" s="75"/>
      <c r="M33" s="63"/>
      <c r="N33" s="63"/>
      <c r="O33" s="63"/>
      <c r="P33" s="63"/>
      <c r="Q33" s="63"/>
      <c r="R33" s="63"/>
      <c r="S33" s="76"/>
      <c r="T33" s="63"/>
      <c r="U33" s="63"/>
      <c r="V33" s="63"/>
      <c r="W33" s="63"/>
      <c r="X33" s="63"/>
      <c r="Y33" s="63"/>
      <c r="Z33" s="63"/>
      <c r="AA33" s="64"/>
      <c r="AB33" s="1"/>
    </row>
    <row r="34" spans="1:28" s="1" customFormat="1" ht="18.75" customHeight="1" thickBot="1" x14ac:dyDescent="0.25">
      <c r="A34" s="101"/>
      <c r="B34" s="73" t="s">
        <v>23</v>
      </c>
      <c r="C34" s="74"/>
      <c r="D34" s="73" t="s">
        <v>23</v>
      </c>
      <c r="E34" s="74"/>
      <c r="F34" s="73" t="s">
        <v>23</v>
      </c>
      <c r="G34" s="74"/>
      <c r="H34" s="73" t="s">
        <v>23</v>
      </c>
      <c r="I34" s="74"/>
      <c r="J34" s="59" t="s">
        <v>23</v>
      </c>
      <c r="K34" s="60"/>
      <c r="L34" s="81"/>
      <c r="M34" s="61"/>
      <c r="N34" s="61"/>
      <c r="O34" s="61"/>
      <c r="P34" s="61"/>
      <c r="Q34" s="61"/>
      <c r="R34" s="61"/>
      <c r="S34" s="82"/>
      <c r="T34" s="61"/>
      <c r="U34" s="61"/>
      <c r="V34" s="61"/>
      <c r="W34" s="61"/>
      <c r="X34" s="61"/>
      <c r="Y34" s="61"/>
      <c r="Z34" s="61"/>
      <c r="AA34" s="62"/>
    </row>
    <row r="35" spans="1:28" s="1" customFormat="1" ht="12.75" customHeight="1" x14ac:dyDescent="0.2">
      <c r="A35" s="101"/>
      <c r="B35" s="92" t="s">
        <v>19</v>
      </c>
      <c r="C35" s="93"/>
      <c r="D35" s="94" t="s">
        <v>19</v>
      </c>
      <c r="E35" s="93"/>
      <c r="F35" s="94" t="s">
        <v>19</v>
      </c>
      <c r="G35" s="93"/>
      <c r="H35" s="94" t="s">
        <v>19</v>
      </c>
      <c r="I35" s="93"/>
      <c r="J35" s="77" t="s">
        <v>25</v>
      </c>
      <c r="K35" s="78"/>
      <c r="L35" s="75"/>
      <c r="M35" s="63"/>
      <c r="N35" s="63"/>
      <c r="O35" s="63"/>
      <c r="P35" s="63"/>
      <c r="Q35" s="63"/>
      <c r="R35" s="63"/>
      <c r="S35" s="76"/>
      <c r="T35" s="63"/>
      <c r="U35" s="63"/>
      <c r="V35" s="63"/>
      <c r="W35" s="63"/>
      <c r="X35" s="63"/>
      <c r="Y35" s="63"/>
      <c r="Z35" s="63"/>
      <c r="AA35" s="64"/>
    </row>
    <row r="36" spans="1:28" s="1" customFormat="1" ht="12.75" customHeight="1" x14ac:dyDescent="0.2">
      <c r="A36" s="101"/>
      <c r="B36" s="92"/>
      <c r="C36" s="93"/>
      <c r="D36" s="94"/>
      <c r="E36" s="93"/>
      <c r="F36" s="94"/>
      <c r="G36" s="93"/>
      <c r="H36" s="94"/>
      <c r="I36" s="93"/>
      <c r="J36" s="79"/>
      <c r="K36" s="80"/>
      <c r="L36" s="75"/>
      <c r="M36" s="63"/>
      <c r="N36" s="63"/>
      <c r="O36" s="63"/>
      <c r="P36" s="63"/>
      <c r="Q36" s="63"/>
      <c r="R36" s="63"/>
      <c r="S36" s="76"/>
      <c r="T36" s="63"/>
      <c r="U36" s="63"/>
      <c r="V36" s="63"/>
      <c r="W36" s="63"/>
      <c r="X36" s="63"/>
      <c r="Y36" s="63"/>
      <c r="Z36" s="63"/>
      <c r="AA36" s="64"/>
    </row>
    <row r="37" spans="1:28" s="1" customFormat="1" ht="12.75" customHeight="1" thickBot="1" x14ac:dyDescent="0.25">
      <c r="A37" s="102"/>
      <c r="B37" s="59" t="s">
        <v>23</v>
      </c>
      <c r="C37" s="60"/>
      <c r="D37" s="59" t="s">
        <v>23</v>
      </c>
      <c r="E37" s="60"/>
      <c r="F37" s="59" t="s">
        <v>23</v>
      </c>
      <c r="G37" s="60"/>
      <c r="H37" s="59" t="s">
        <v>23</v>
      </c>
      <c r="I37" s="60"/>
      <c r="J37" s="59" t="s">
        <v>23</v>
      </c>
      <c r="K37" s="60"/>
      <c r="L37" s="75"/>
      <c r="M37" s="63"/>
      <c r="N37" s="63"/>
      <c r="O37" s="63"/>
      <c r="P37" s="63"/>
      <c r="Q37" s="63"/>
      <c r="R37" s="63"/>
      <c r="S37" s="76"/>
      <c r="T37" s="63"/>
      <c r="U37" s="63"/>
      <c r="V37" s="63"/>
      <c r="W37" s="63"/>
      <c r="X37" s="63"/>
      <c r="Y37" s="63"/>
      <c r="Z37" s="63"/>
      <c r="AA37" s="64"/>
    </row>
    <row r="38" spans="1:28" s="1" customFormat="1" ht="12.75" customHeight="1" thickBot="1" x14ac:dyDescent="0.25">
      <c r="A38" s="100">
        <v>52</v>
      </c>
      <c r="B38" s="36">
        <f>T31+1</f>
        <v>44921</v>
      </c>
      <c r="C38" s="38"/>
      <c r="D38" s="40">
        <f>B38+1</f>
        <v>44922</v>
      </c>
      <c r="E38" s="41"/>
      <c r="F38" s="40">
        <f>D38+1</f>
        <v>44923</v>
      </c>
      <c r="G38" s="41"/>
      <c r="H38" s="40">
        <f>F38+1</f>
        <v>44924</v>
      </c>
      <c r="I38" s="41"/>
      <c r="J38" s="40">
        <f>H38+1</f>
        <v>44925</v>
      </c>
      <c r="K38" s="41"/>
      <c r="L38" s="57">
        <f>J38+1</f>
        <v>44926</v>
      </c>
      <c r="M38" s="58"/>
      <c r="N38" s="65"/>
      <c r="O38" s="65"/>
      <c r="P38" s="65"/>
      <c r="Q38" s="65"/>
      <c r="R38" s="65"/>
      <c r="S38" s="71"/>
      <c r="T38" s="58">
        <f>L38+1</f>
        <v>44927</v>
      </c>
      <c r="U38" s="58"/>
      <c r="V38" s="65"/>
      <c r="W38" s="65"/>
      <c r="X38" s="65"/>
      <c r="Y38" s="65"/>
      <c r="Z38" s="65"/>
      <c r="AA38" s="66"/>
    </row>
    <row r="39" spans="1:28" s="2" customFormat="1" ht="12.75" customHeight="1" x14ac:dyDescent="0.2">
      <c r="A39" s="101"/>
      <c r="B39" s="88" t="s">
        <v>24</v>
      </c>
      <c r="C39" s="89"/>
      <c r="D39" s="88" t="s">
        <v>24</v>
      </c>
      <c r="E39" s="89"/>
      <c r="F39" s="88" t="s">
        <v>24</v>
      </c>
      <c r="G39" s="89"/>
      <c r="H39" s="88" t="s">
        <v>24</v>
      </c>
      <c r="I39" s="89"/>
      <c r="J39" s="77" t="s">
        <v>25</v>
      </c>
      <c r="K39" s="78"/>
      <c r="L39" s="86"/>
      <c r="M39" s="67"/>
      <c r="N39" s="67"/>
      <c r="O39" s="67"/>
      <c r="P39" s="67"/>
      <c r="Q39" s="67"/>
      <c r="R39" s="67"/>
      <c r="S39" s="87"/>
      <c r="T39" s="67"/>
      <c r="U39" s="67"/>
      <c r="V39" s="67"/>
      <c r="W39" s="67"/>
      <c r="X39" s="67"/>
      <c r="Y39" s="67"/>
      <c r="Z39" s="67"/>
      <c r="AA39" s="68"/>
      <c r="AB39" s="1"/>
    </row>
    <row r="40" spans="1:28" ht="12.75" customHeight="1" x14ac:dyDescent="0.2">
      <c r="A40" s="101"/>
      <c r="B40" s="90"/>
      <c r="C40" s="91"/>
      <c r="D40" s="90"/>
      <c r="E40" s="91"/>
      <c r="F40" s="90"/>
      <c r="G40" s="91"/>
      <c r="H40" s="90"/>
      <c r="I40" s="91"/>
      <c r="J40" s="79"/>
      <c r="K40" s="80"/>
      <c r="L40" s="75"/>
      <c r="M40" s="63"/>
      <c r="N40" s="63"/>
      <c r="O40" s="63"/>
      <c r="P40" s="63"/>
      <c r="Q40" s="63"/>
      <c r="R40" s="63"/>
      <c r="S40" s="76"/>
      <c r="T40" s="63"/>
      <c r="U40" s="63"/>
      <c r="V40" s="63"/>
      <c r="W40" s="63"/>
      <c r="X40" s="63"/>
      <c r="Y40" s="63"/>
      <c r="Z40" s="63"/>
      <c r="AA40" s="64"/>
    </row>
    <row r="41" spans="1:28" ht="12.75" customHeight="1" thickBot="1" x14ac:dyDescent="0.25">
      <c r="A41" s="101"/>
      <c r="B41" s="73" t="s">
        <v>23</v>
      </c>
      <c r="C41" s="74"/>
      <c r="D41" s="73" t="s">
        <v>23</v>
      </c>
      <c r="E41" s="74"/>
      <c r="F41" s="73" t="s">
        <v>23</v>
      </c>
      <c r="G41" s="74"/>
      <c r="H41" s="73" t="s">
        <v>23</v>
      </c>
      <c r="I41" s="74"/>
      <c r="J41" s="59" t="s">
        <v>23</v>
      </c>
      <c r="K41" s="60"/>
      <c r="L41" s="81"/>
      <c r="M41" s="61"/>
      <c r="N41" s="61"/>
      <c r="O41" s="61"/>
      <c r="P41" s="61"/>
      <c r="Q41" s="61"/>
      <c r="R41" s="61"/>
      <c r="S41" s="82"/>
      <c r="T41" s="61"/>
      <c r="U41" s="61"/>
      <c r="V41" s="61"/>
      <c r="W41" s="61"/>
      <c r="X41" s="61"/>
      <c r="Y41" s="61"/>
      <c r="Z41" s="61"/>
      <c r="AA41" s="62"/>
    </row>
    <row r="42" spans="1:28" ht="12.75" customHeight="1" x14ac:dyDescent="0.2">
      <c r="A42" s="101"/>
      <c r="B42" s="104" t="s">
        <v>18</v>
      </c>
      <c r="C42" s="84"/>
      <c r="D42" s="85" t="s">
        <v>18</v>
      </c>
      <c r="E42" s="84"/>
      <c r="F42" s="85" t="s">
        <v>18</v>
      </c>
      <c r="G42" s="84"/>
      <c r="H42" s="85" t="s">
        <v>18</v>
      </c>
      <c r="I42" s="84"/>
      <c r="J42" s="77" t="s">
        <v>25</v>
      </c>
      <c r="K42" s="78"/>
      <c r="L42" s="75"/>
      <c r="M42" s="63"/>
      <c r="N42" s="63"/>
      <c r="O42" s="63"/>
      <c r="P42" s="63"/>
      <c r="Q42" s="63"/>
      <c r="R42" s="63"/>
      <c r="S42" s="76"/>
      <c r="T42" s="63"/>
      <c r="U42" s="63"/>
      <c r="V42" s="63"/>
      <c r="W42" s="63"/>
      <c r="X42" s="63"/>
      <c r="Y42" s="63"/>
      <c r="Z42" s="63"/>
      <c r="AA42" s="64"/>
    </row>
    <row r="43" spans="1:28" ht="12.75" customHeight="1" x14ac:dyDescent="0.2">
      <c r="A43" s="101"/>
      <c r="B43" s="104"/>
      <c r="C43" s="84"/>
      <c r="D43" s="85"/>
      <c r="E43" s="84"/>
      <c r="F43" s="85"/>
      <c r="G43" s="84"/>
      <c r="H43" s="85"/>
      <c r="I43" s="84"/>
      <c r="J43" s="79"/>
      <c r="K43" s="80"/>
      <c r="L43" s="75"/>
      <c r="M43" s="63"/>
      <c r="N43" s="63"/>
      <c r="O43" s="63"/>
      <c r="P43" s="63"/>
      <c r="Q43" s="63"/>
      <c r="R43" s="63"/>
      <c r="S43" s="76"/>
      <c r="T43" s="63"/>
      <c r="U43" s="63"/>
      <c r="V43" s="63"/>
      <c r="W43" s="63"/>
      <c r="X43" s="63"/>
      <c r="Y43" s="63"/>
      <c r="Z43" s="63"/>
      <c r="AA43" s="64"/>
    </row>
    <row r="44" spans="1:28" ht="12.75" customHeight="1" thickBot="1" x14ac:dyDescent="0.25">
      <c r="A44" s="102"/>
      <c r="B44" s="72" t="s">
        <v>23</v>
      </c>
      <c r="C44" s="60"/>
      <c r="D44" s="72" t="s">
        <v>23</v>
      </c>
      <c r="E44" s="60"/>
      <c r="F44" s="72" t="s">
        <v>23</v>
      </c>
      <c r="G44" s="60"/>
      <c r="H44" s="72" t="s">
        <v>23</v>
      </c>
      <c r="I44" s="60"/>
      <c r="J44" s="59" t="s">
        <v>23</v>
      </c>
      <c r="K44" s="60"/>
      <c r="L44" s="69"/>
      <c r="M44" s="55"/>
      <c r="N44" s="55"/>
      <c r="O44" s="55"/>
      <c r="P44" s="55"/>
      <c r="Q44" s="55"/>
      <c r="R44" s="55"/>
      <c r="S44" s="70"/>
      <c r="T44" s="55"/>
      <c r="U44" s="55"/>
      <c r="V44" s="55"/>
      <c r="W44" s="55"/>
      <c r="X44" s="55"/>
      <c r="Y44" s="55"/>
      <c r="Z44" s="55"/>
      <c r="AA44" s="56"/>
    </row>
    <row r="45" spans="1:28" s="1" customFormat="1" ht="12.75" customHeight="1" thickBot="1" x14ac:dyDescent="0.25">
      <c r="A45" s="100">
        <v>1</v>
      </c>
      <c r="B45" s="32">
        <f>T38+1</f>
        <v>44928</v>
      </c>
      <c r="C45" s="39"/>
      <c r="D45" s="42">
        <f>B45+1</f>
        <v>44929</v>
      </c>
      <c r="E45" s="43"/>
      <c r="F45" s="105" t="s">
        <v>22</v>
      </c>
      <c r="G45" s="106"/>
      <c r="H45" s="106"/>
      <c r="I45" s="106"/>
      <c r="J45" s="106"/>
      <c r="K45" s="106"/>
      <c r="L45" s="106"/>
      <c r="M45" s="106"/>
      <c r="N45" s="106"/>
      <c r="O45" s="106"/>
      <c r="P45" s="106"/>
      <c r="Q45" s="106"/>
      <c r="R45" s="106"/>
      <c r="S45" s="106"/>
      <c r="T45" s="106"/>
      <c r="U45" s="106"/>
      <c r="V45" s="106"/>
      <c r="W45" s="106"/>
      <c r="X45" s="106"/>
      <c r="Y45" s="106"/>
      <c r="Z45" s="106"/>
      <c r="AA45" s="107"/>
    </row>
    <row r="46" spans="1:28" ht="12.75" customHeight="1" x14ac:dyDescent="0.2">
      <c r="A46" s="101"/>
      <c r="B46" s="88" t="s">
        <v>24</v>
      </c>
      <c r="C46" s="89"/>
      <c r="D46" s="88" t="s">
        <v>24</v>
      </c>
      <c r="E46" s="89"/>
      <c r="F46" s="108"/>
      <c r="G46" s="109"/>
      <c r="H46" s="109"/>
      <c r="I46" s="109"/>
      <c r="J46" s="109"/>
      <c r="K46" s="109"/>
      <c r="L46" s="109"/>
      <c r="M46" s="109"/>
      <c r="N46" s="109"/>
      <c r="O46" s="109"/>
      <c r="P46" s="109"/>
      <c r="Q46" s="109"/>
      <c r="R46" s="109"/>
      <c r="S46" s="109"/>
      <c r="T46" s="109"/>
      <c r="U46" s="109"/>
      <c r="V46" s="109"/>
      <c r="W46" s="109"/>
      <c r="X46" s="109"/>
      <c r="Y46" s="109"/>
      <c r="Z46" s="109"/>
      <c r="AA46" s="110"/>
    </row>
    <row r="47" spans="1:28" ht="12.75" customHeight="1" x14ac:dyDescent="0.2">
      <c r="A47" s="101"/>
      <c r="B47" s="90"/>
      <c r="C47" s="91"/>
      <c r="D47" s="90"/>
      <c r="E47" s="91"/>
      <c r="F47" s="108"/>
      <c r="G47" s="109"/>
      <c r="H47" s="109"/>
      <c r="I47" s="109"/>
      <c r="J47" s="109"/>
      <c r="K47" s="109"/>
      <c r="L47" s="109"/>
      <c r="M47" s="109"/>
      <c r="N47" s="109"/>
      <c r="O47" s="109"/>
      <c r="P47" s="109"/>
      <c r="Q47" s="109"/>
      <c r="R47" s="109"/>
      <c r="S47" s="109"/>
      <c r="T47" s="109"/>
      <c r="U47" s="109"/>
      <c r="V47" s="109"/>
      <c r="W47" s="109"/>
      <c r="X47" s="109"/>
      <c r="Y47" s="109"/>
      <c r="Z47" s="109"/>
      <c r="AA47" s="110"/>
    </row>
    <row r="48" spans="1:28" ht="12.75" customHeight="1" x14ac:dyDescent="0.2">
      <c r="A48" s="101"/>
      <c r="B48" s="73" t="s">
        <v>23</v>
      </c>
      <c r="C48" s="74"/>
      <c r="D48" s="73" t="s">
        <v>23</v>
      </c>
      <c r="E48" s="74"/>
      <c r="F48" s="108"/>
      <c r="G48" s="109"/>
      <c r="H48" s="109"/>
      <c r="I48" s="109"/>
      <c r="J48" s="109"/>
      <c r="K48" s="109"/>
      <c r="L48" s="109"/>
      <c r="M48" s="109"/>
      <c r="N48" s="109"/>
      <c r="O48" s="109"/>
      <c r="P48" s="109"/>
      <c r="Q48" s="109"/>
      <c r="R48" s="109"/>
      <c r="S48" s="109"/>
      <c r="T48" s="109"/>
      <c r="U48" s="109"/>
      <c r="V48" s="109"/>
      <c r="W48" s="109"/>
      <c r="X48" s="109"/>
      <c r="Y48" s="109"/>
      <c r="Z48" s="109"/>
      <c r="AA48" s="110"/>
    </row>
    <row r="49" spans="1:27" ht="12.75" customHeight="1" x14ac:dyDescent="0.2">
      <c r="A49" s="101"/>
      <c r="B49" s="92" t="s">
        <v>19</v>
      </c>
      <c r="C49" s="93"/>
      <c r="D49" s="94" t="s">
        <v>19</v>
      </c>
      <c r="E49" s="93"/>
      <c r="F49" s="108"/>
      <c r="G49" s="109"/>
      <c r="H49" s="109"/>
      <c r="I49" s="109"/>
      <c r="J49" s="109"/>
      <c r="K49" s="109"/>
      <c r="L49" s="109"/>
      <c r="M49" s="109"/>
      <c r="N49" s="109"/>
      <c r="O49" s="109"/>
      <c r="P49" s="109"/>
      <c r="Q49" s="109"/>
      <c r="R49" s="109"/>
      <c r="S49" s="109"/>
      <c r="T49" s="109"/>
      <c r="U49" s="109"/>
      <c r="V49" s="109"/>
      <c r="W49" s="109"/>
      <c r="X49" s="109"/>
      <c r="Y49" s="109"/>
      <c r="Z49" s="109"/>
      <c r="AA49" s="110"/>
    </row>
    <row r="50" spans="1:27" ht="12.75" customHeight="1" x14ac:dyDescent="0.2">
      <c r="A50" s="101"/>
      <c r="B50" s="92"/>
      <c r="C50" s="93"/>
      <c r="D50" s="94"/>
      <c r="E50" s="93"/>
      <c r="F50" s="108"/>
      <c r="G50" s="109"/>
      <c r="H50" s="109"/>
      <c r="I50" s="109"/>
      <c r="J50" s="109"/>
      <c r="K50" s="109"/>
      <c r="L50" s="109"/>
      <c r="M50" s="109"/>
      <c r="N50" s="109"/>
      <c r="O50" s="109"/>
      <c r="P50" s="109"/>
      <c r="Q50" s="109"/>
      <c r="R50" s="109"/>
      <c r="S50" s="109"/>
      <c r="T50" s="109"/>
      <c r="U50" s="109"/>
      <c r="V50" s="109"/>
      <c r="W50" s="109"/>
      <c r="X50" s="109"/>
      <c r="Y50" s="109"/>
      <c r="Z50" s="109"/>
      <c r="AA50" s="110"/>
    </row>
    <row r="51" spans="1:27" ht="13.5" customHeight="1" thickBot="1" x14ac:dyDescent="0.25">
      <c r="A51" s="102"/>
      <c r="B51" s="59" t="s">
        <v>23</v>
      </c>
      <c r="C51" s="60"/>
      <c r="D51" s="59" t="s">
        <v>23</v>
      </c>
      <c r="E51" s="60"/>
      <c r="F51" s="111"/>
      <c r="G51" s="112"/>
      <c r="H51" s="112"/>
      <c r="I51" s="112"/>
      <c r="J51" s="112"/>
      <c r="K51" s="112"/>
      <c r="L51" s="112"/>
      <c r="M51" s="112"/>
      <c r="N51" s="112"/>
      <c r="O51" s="112"/>
      <c r="P51" s="112"/>
      <c r="Q51" s="112"/>
      <c r="R51" s="112"/>
      <c r="S51" s="112"/>
      <c r="T51" s="112"/>
      <c r="U51" s="112"/>
      <c r="V51" s="112"/>
      <c r="W51" s="112"/>
      <c r="X51" s="112"/>
      <c r="Y51" s="112"/>
      <c r="Z51" s="112"/>
      <c r="AA51" s="113"/>
    </row>
    <row r="55" spans="1:27" x14ac:dyDescent="0.2">
      <c r="F55" s="44"/>
    </row>
  </sheetData>
  <mergeCells count="205">
    <mergeCell ref="F45:AA51"/>
    <mergeCell ref="B46:C47"/>
    <mergeCell ref="D46:E47"/>
    <mergeCell ref="B48:C48"/>
    <mergeCell ref="D48:E48"/>
    <mergeCell ref="B49:C50"/>
    <mergeCell ref="D49:E50"/>
    <mergeCell ref="B51:C51"/>
    <mergeCell ref="D51:E51"/>
    <mergeCell ref="D32:E33"/>
    <mergeCell ref="F32:G33"/>
    <mergeCell ref="H32:I33"/>
    <mergeCell ref="J32:K33"/>
    <mergeCell ref="B34:C34"/>
    <mergeCell ref="D34:E34"/>
    <mergeCell ref="F34:G34"/>
    <mergeCell ref="H34:I34"/>
    <mergeCell ref="J34:K34"/>
    <mergeCell ref="L38:M38"/>
    <mergeCell ref="N38:S38"/>
    <mergeCell ref="T38:U38"/>
    <mergeCell ref="V38:AA38"/>
    <mergeCell ref="B39:C40"/>
    <mergeCell ref="D39:E40"/>
    <mergeCell ref="F39:G40"/>
    <mergeCell ref="H39:I40"/>
    <mergeCell ref="J39:K40"/>
    <mergeCell ref="L40:S40"/>
    <mergeCell ref="T40:AA40"/>
    <mergeCell ref="F27:G27"/>
    <mergeCell ref="H27:I27"/>
    <mergeCell ref="J27:K27"/>
    <mergeCell ref="L27:S27"/>
    <mergeCell ref="L29:S29"/>
    <mergeCell ref="T29:AA29"/>
    <mergeCell ref="T25:AA25"/>
    <mergeCell ref="L26:S26"/>
    <mergeCell ref="T26:AA26"/>
    <mergeCell ref="L25:S25"/>
    <mergeCell ref="F25:G26"/>
    <mergeCell ref="H25:I26"/>
    <mergeCell ref="J25:K26"/>
    <mergeCell ref="F28:G29"/>
    <mergeCell ref="H28:I29"/>
    <mergeCell ref="J28:K29"/>
    <mergeCell ref="L28:S28"/>
    <mergeCell ref="T28:AA28"/>
    <mergeCell ref="T27:AA27"/>
    <mergeCell ref="L17:M17"/>
    <mergeCell ref="N17:S17"/>
    <mergeCell ref="T17:U17"/>
    <mergeCell ref="T21:AA21"/>
    <mergeCell ref="B23:C23"/>
    <mergeCell ref="D23:E23"/>
    <mergeCell ref="F23:G23"/>
    <mergeCell ref="H23:I23"/>
    <mergeCell ref="J23:K23"/>
    <mergeCell ref="L21:S21"/>
    <mergeCell ref="L23:S23"/>
    <mergeCell ref="T23:AA23"/>
    <mergeCell ref="F21:G22"/>
    <mergeCell ref="H21:I22"/>
    <mergeCell ref="J21:K22"/>
    <mergeCell ref="L22:S22"/>
    <mergeCell ref="T22:AA22"/>
    <mergeCell ref="L18:S18"/>
    <mergeCell ref="V17:AA17"/>
    <mergeCell ref="B18:C19"/>
    <mergeCell ref="D18:E19"/>
    <mergeCell ref="F18:G19"/>
    <mergeCell ref="H18:I19"/>
    <mergeCell ref="J18:K19"/>
    <mergeCell ref="B16:C16"/>
    <mergeCell ref="D16:E16"/>
    <mergeCell ref="A24:A30"/>
    <mergeCell ref="A17:A23"/>
    <mergeCell ref="B21:C22"/>
    <mergeCell ref="D21:E22"/>
    <mergeCell ref="A10:A16"/>
    <mergeCell ref="B11:C12"/>
    <mergeCell ref="D11:E12"/>
    <mergeCell ref="B14:C15"/>
    <mergeCell ref="D14:E15"/>
    <mergeCell ref="B25:C26"/>
    <mergeCell ref="D25:E26"/>
    <mergeCell ref="B27:C27"/>
    <mergeCell ref="D27:E27"/>
    <mergeCell ref="B28:C29"/>
    <mergeCell ref="D28:E29"/>
    <mergeCell ref="B13:C13"/>
    <mergeCell ref="D13:E13"/>
    <mergeCell ref="F30:G30"/>
    <mergeCell ref="H30:I30"/>
    <mergeCell ref="J30:K30"/>
    <mergeCell ref="L30:S30"/>
    <mergeCell ref="T30:AA30"/>
    <mergeCell ref="A31:A37"/>
    <mergeCell ref="B35:C36"/>
    <mergeCell ref="D35:E36"/>
    <mergeCell ref="A38:A44"/>
    <mergeCell ref="B42:C43"/>
    <mergeCell ref="D42:E43"/>
    <mergeCell ref="B30:C30"/>
    <mergeCell ref="D30:E30"/>
    <mergeCell ref="B32:C33"/>
    <mergeCell ref="L36:S36"/>
    <mergeCell ref="T36:AA36"/>
    <mergeCell ref="T37:AA37"/>
    <mergeCell ref="B37:C37"/>
    <mergeCell ref="D37:E37"/>
    <mergeCell ref="F37:G37"/>
    <mergeCell ref="H37:I37"/>
    <mergeCell ref="J37:K37"/>
    <mergeCell ref="L37:S37"/>
    <mergeCell ref="F35:G36"/>
    <mergeCell ref="A45:A51"/>
    <mergeCell ref="B44:C44"/>
    <mergeCell ref="D44:E44"/>
    <mergeCell ref="T39:AA39"/>
    <mergeCell ref="B41:C41"/>
    <mergeCell ref="D41:E41"/>
    <mergeCell ref="L39:S39"/>
    <mergeCell ref="F41:G41"/>
    <mergeCell ref="H41:I41"/>
    <mergeCell ref="J41:K41"/>
    <mergeCell ref="L41:S41"/>
    <mergeCell ref="T41:AA41"/>
    <mergeCell ref="F42:G43"/>
    <mergeCell ref="H42:I43"/>
    <mergeCell ref="J42:K43"/>
    <mergeCell ref="L42:S42"/>
    <mergeCell ref="T42:AA42"/>
    <mergeCell ref="L43:S43"/>
    <mergeCell ref="T43:AA43"/>
    <mergeCell ref="F44:G44"/>
    <mergeCell ref="H44:I44"/>
    <mergeCell ref="J44:K44"/>
    <mergeCell ref="L44:S44"/>
    <mergeCell ref="T44:AA44"/>
    <mergeCell ref="H35:I36"/>
    <mergeCell ref="J35:K36"/>
    <mergeCell ref="L35:S35"/>
    <mergeCell ref="T35:AA35"/>
    <mergeCell ref="L32:S32"/>
    <mergeCell ref="T32:AA32"/>
    <mergeCell ref="L31:M31"/>
    <mergeCell ref="N31:S31"/>
    <mergeCell ref="T31:U31"/>
    <mergeCell ref="V31:AA31"/>
    <mergeCell ref="L34:S34"/>
    <mergeCell ref="T34:AA34"/>
    <mergeCell ref="T33:AA33"/>
    <mergeCell ref="L33:S33"/>
    <mergeCell ref="L24:M24"/>
    <mergeCell ref="N24:S24"/>
    <mergeCell ref="T24:U24"/>
    <mergeCell ref="V24:AA24"/>
    <mergeCell ref="T18:AA18"/>
    <mergeCell ref="T19:AA19"/>
    <mergeCell ref="B20:C20"/>
    <mergeCell ref="D20:E20"/>
    <mergeCell ref="F20:G20"/>
    <mergeCell ref="H20:I20"/>
    <mergeCell ref="J20:K20"/>
    <mergeCell ref="L20:S20"/>
    <mergeCell ref="T20:AA20"/>
    <mergeCell ref="L19:S19"/>
    <mergeCell ref="T15:AA15"/>
    <mergeCell ref="L15:S15"/>
    <mergeCell ref="F14:G15"/>
    <mergeCell ref="H14:I15"/>
    <mergeCell ref="J14:K15"/>
    <mergeCell ref="F16:G16"/>
    <mergeCell ref="H16:I16"/>
    <mergeCell ref="J16:K16"/>
    <mergeCell ref="T13:AA13"/>
    <mergeCell ref="L14:S14"/>
    <mergeCell ref="T14:AA14"/>
    <mergeCell ref="L16:S16"/>
    <mergeCell ref="T16:AA16"/>
    <mergeCell ref="F13:G13"/>
    <mergeCell ref="H13:I13"/>
    <mergeCell ref="J13:K13"/>
    <mergeCell ref="L13:S13"/>
    <mergeCell ref="T11:AA11"/>
    <mergeCell ref="L12:S12"/>
    <mergeCell ref="T12:AA12"/>
    <mergeCell ref="L10:M10"/>
    <mergeCell ref="N10:S10"/>
    <mergeCell ref="T10:U10"/>
    <mergeCell ref="V10:AA10"/>
    <mergeCell ref="L11:S11"/>
    <mergeCell ref="F11:G12"/>
    <mergeCell ref="H11:I12"/>
    <mergeCell ref="J11:K12"/>
    <mergeCell ref="B1:I7"/>
    <mergeCell ref="L1:R1"/>
    <mergeCell ref="T1:Z1"/>
    <mergeCell ref="B9:C9"/>
    <mergeCell ref="D9:E9"/>
    <mergeCell ref="F9:G9"/>
    <mergeCell ref="H9:I9"/>
    <mergeCell ref="J9:K9"/>
    <mergeCell ref="L9:S9"/>
    <mergeCell ref="T9:AA9"/>
  </mergeCells>
  <conditionalFormatting sqref="B10 D10 F10 H10 L10 T10 B17 D17 F17 H17 L17 T17 B24 D24 F24 H24 L24 T24 B31 D31 F31 H31 L31 T31 B38 D38 F38 H38 L38 T38 B45 D45 J17 J24 J31 J38">
    <cfRule type="expression" dxfId="51" priority="3">
      <formula>MONTH(B10)&lt;&gt;MONTH($B$1)</formula>
    </cfRule>
    <cfRule type="expression" dxfId="50" priority="4">
      <formula>OR(WEEKDAY(B10,1)=1,WEEKDAY(B10,1)=7)</formula>
    </cfRule>
  </conditionalFormatting>
  <conditionalFormatting sqref="J10">
    <cfRule type="expression" dxfId="49" priority="1">
      <formula>MONTH(J10)&lt;&gt;MONTH($B$1)</formula>
    </cfRule>
    <cfRule type="expression" dxfId="48" priority="2">
      <formula>OR(WEEKDAY(J10,1)=1,WEEKDAY(J10,1)=7)</formula>
    </cfRule>
  </conditionalFormatting>
  <hyperlinks>
    <hyperlink ref="F45:AA51" r:id="rId1" display="Pour toute autre demande, n'hésitez pas à nous contacter ou à consulter notre catalogue de formation (cliquez ici)" xr:uid="{66CDFE1D-7E98-4624-8FD5-3C6BFEA118CF}"/>
    <hyperlink ref="B13:C13" r:id="rId2" display="S'inscrire" xr:uid="{72D6ADE0-1B83-4344-B84C-391E1339069F}"/>
    <hyperlink ref="B20:C20" r:id="rId3" display="S'inscrire" xr:uid="{1D3EDF55-6DC6-4513-BCB9-7F8A98D39428}"/>
    <hyperlink ref="B27:C27" r:id="rId4" display="S'inscrire" xr:uid="{2C525B23-E3F6-44BD-80BB-C557A70CDB14}"/>
    <hyperlink ref="B34:C34" r:id="rId5" display="S'inscrire" xr:uid="{DC10FFA4-676A-469D-A4A7-0AE22D911B04}"/>
    <hyperlink ref="B41:C41" r:id="rId6" display="S'inscrire" xr:uid="{F7B658BC-02B7-418E-B5A8-8C60174208DB}"/>
    <hyperlink ref="B48:C48" r:id="rId7" display="S'inscrire" xr:uid="{E3CF0028-05DA-40CA-883F-A4559E5E5C1D}"/>
    <hyperlink ref="D13:I13" r:id="rId8" display="S'inscrire" xr:uid="{698F6BA3-1148-409E-BA0C-55FF58F5C15B}"/>
    <hyperlink ref="D20:I20" r:id="rId9" display="S'inscrire" xr:uid="{96D4497E-E143-47C4-A2A0-ADD3CCA0574D}"/>
    <hyperlink ref="D27:I27" r:id="rId10" display="S'inscrire" xr:uid="{27F1393C-5309-4FF6-AB26-3A4392EEBA24}"/>
    <hyperlink ref="D34:I34" r:id="rId11" display="S'inscrire" xr:uid="{DE158CC9-1C29-4191-8FD7-3264D85F79A3}"/>
    <hyperlink ref="D41:I41" r:id="rId12" display="S'inscrire" xr:uid="{5B73EFA1-1731-4352-948D-83E5A642E72F}"/>
    <hyperlink ref="D48:E48" r:id="rId13" display="S'inscrire" xr:uid="{92A34915-EB48-4EB3-8631-23AFB4DC3906}"/>
    <hyperlink ref="B16:C16" r:id="rId14" display="S'inscrire" xr:uid="{7C7072FC-70B8-4FFE-8A40-1A7C4ABB46F0}"/>
    <hyperlink ref="B30:C30" r:id="rId15" display="S'inscrire" xr:uid="{9396B336-CF2C-46E2-A1A3-D2F33A98EFE9}"/>
    <hyperlink ref="B44:C44" r:id="rId16" display="S'inscrire" xr:uid="{D400763E-336E-47A9-8E5F-C2A0C89F9302}"/>
    <hyperlink ref="D44:I44" r:id="rId17" display="S'inscrire" xr:uid="{23EC25F6-51EE-4A3A-B846-1B51138D1918}"/>
    <hyperlink ref="D30:I30" r:id="rId18" display="S'inscrire" xr:uid="{49619F62-E4F8-446D-A4D8-A81E4E4DBAE5}"/>
    <hyperlink ref="D16:I16" r:id="rId19" display="S'inscrire" xr:uid="{0D3BF3F4-F467-455D-8203-562F460E72CF}"/>
    <hyperlink ref="B23:C23" r:id="rId20" display="S'inscrire" xr:uid="{319E10B6-2515-41A4-AC61-429A3CA3B64B}"/>
    <hyperlink ref="B37:C37" r:id="rId21" display="S'inscrire" xr:uid="{F598E55E-4266-4860-BD33-0AA1DE51AABF}"/>
    <hyperlink ref="B51:C51" r:id="rId22" display="S'inscrire" xr:uid="{EBEAFEB1-3EF1-4007-82E4-BD26DD8BAEE4}"/>
    <hyperlink ref="D51:E51" r:id="rId23" display="S'inscrire" xr:uid="{00A1D13C-C0AB-40CD-8133-4A8CDF7A589E}"/>
    <hyperlink ref="J44:K44" r:id="rId24" display="S'inscrire" xr:uid="{EAF61371-C645-4498-A4BD-263F36762E92}"/>
    <hyperlink ref="J41:K41" r:id="rId25" display="S'inscrire" xr:uid="{8C7D1568-AC6B-42F5-B485-503620A0D025}"/>
    <hyperlink ref="J37:K37" r:id="rId26" display="S'inscrire" xr:uid="{46FB2C67-D190-4326-A625-271FF08B96EA}"/>
    <hyperlink ref="J34:K34" r:id="rId27" display="S'inscrire" xr:uid="{EF8159C3-CD39-4235-B2F6-6036499CE48D}"/>
    <hyperlink ref="J30:K30" r:id="rId28" display="S'inscrire" xr:uid="{B1F4244B-F650-4B4F-B780-F0FC713E5A5F}"/>
    <hyperlink ref="J27:K27" r:id="rId29" display="S'inscrire" xr:uid="{D7432672-4A0B-42F2-8698-893CE19E2463}"/>
    <hyperlink ref="J23:K23" r:id="rId30" display="S'inscrire" xr:uid="{5BDB76AD-8F97-4106-B687-B3EF3881DE61}"/>
    <hyperlink ref="J20:K20" r:id="rId31" display="S'inscrire" xr:uid="{9534E552-6B67-44C2-9F74-2CDE2348D5B8}"/>
    <hyperlink ref="J16:K16" r:id="rId32" display="S'inscrire" xr:uid="{06402078-C747-4D75-8D6B-FFD00C14F89C}"/>
    <hyperlink ref="J13:K13" r:id="rId33" display="S'inscrire" xr:uid="{35C7E3D9-856D-4295-82A2-7E4DEBCDE491}"/>
  </hyperlinks>
  <printOptions horizontalCentered="1"/>
  <pageMargins left="0.5" right="0.5" top="0.25" bottom="0.25" header="0.25" footer="0.25"/>
  <pageSetup paperSize="9" scale="97" orientation="landscape"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34CD1-A109-42A7-8FA4-0F935EBEA8D7}">
  <sheetPr>
    <tabColor rgb="FFFFCC66"/>
  </sheetPr>
  <dimension ref="F55"/>
  <sheetViews>
    <sheetView topLeftCell="A29" workbookViewId="0">
      <selection activeCell="F60" sqref="F60"/>
    </sheetView>
  </sheetViews>
  <sheetFormatPr baseColWidth="10" defaultRowHeight="12.75" x14ac:dyDescent="0.2"/>
  <sheetData>
    <row r="55" spans="6:6" x14ac:dyDescent="0.2">
      <c r="F55" s="4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5A24F-13A6-403C-BB7F-BCF4D81EE925}">
  <sheetPr>
    <tabColor rgb="FFFF9999"/>
    <pageSetUpPr fitToPage="1"/>
  </sheetPr>
  <dimension ref="A1:AB51"/>
  <sheetViews>
    <sheetView showGridLines="0" zoomScale="70" zoomScaleNormal="70" workbookViewId="0">
      <selection activeCell="J13" sqref="J13:K13"/>
    </sheetView>
  </sheetViews>
  <sheetFormatPr baseColWidth="10" defaultColWidth="9.140625" defaultRowHeight="12.75" x14ac:dyDescent="0.2"/>
  <cols>
    <col min="2" max="2" width="4.85546875" customWidth="1"/>
    <col min="3" max="3" width="13.7109375" customWidth="1"/>
    <col min="4" max="4" width="4.85546875" customWidth="1"/>
    <col min="5" max="5" width="13.7109375" customWidth="1"/>
    <col min="6" max="6" width="4.85546875" customWidth="1"/>
    <col min="7" max="7" width="13.7109375" customWidth="1"/>
    <col min="8" max="8" width="4.85546875" customWidth="1"/>
    <col min="9" max="9" width="13.7109375" customWidth="1"/>
    <col min="10" max="10" width="4.85546875" customWidth="1"/>
    <col min="11" max="11" width="13.7109375" customWidth="1"/>
    <col min="12" max="18" width="2.42578125" customWidth="1"/>
    <col min="19" max="19" width="3.42578125" customWidth="1"/>
    <col min="20" max="26" width="2.42578125" customWidth="1"/>
    <col min="27" max="27" width="1.5703125" customWidth="1"/>
  </cols>
  <sheetData>
    <row r="1" spans="1:28" s="3" customFormat="1" ht="15" customHeight="1" x14ac:dyDescent="0.2">
      <c r="B1" s="95">
        <v>44927</v>
      </c>
      <c r="C1" s="95"/>
      <c r="D1" s="95"/>
      <c r="E1" s="95"/>
      <c r="F1" s="95"/>
      <c r="G1" s="95"/>
      <c r="H1" s="95"/>
      <c r="I1" s="95"/>
      <c r="J1" s="28"/>
      <c r="K1" s="28"/>
      <c r="L1" s="99">
        <f>DATE(YEAR(B1),MONTH(B1)-1,1)</f>
        <v>44896</v>
      </c>
      <c r="M1" s="99"/>
      <c r="N1" s="99"/>
      <c r="O1" s="99"/>
      <c r="P1" s="99"/>
      <c r="Q1" s="99"/>
      <c r="R1" s="99"/>
      <c r="T1" s="99">
        <f>DATE(YEAR(B1),MONTH(B1)+1,1)</f>
        <v>44958</v>
      </c>
      <c r="U1" s="99"/>
      <c r="V1" s="99"/>
      <c r="W1" s="99"/>
      <c r="X1" s="99"/>
      <c r="Y1" s="99"/>
      <c r="Z1" s="99"/>
    </row>
    <row r="2" spans="1:28" s="3" customFormat="1" ht="11.25" customHeight="1" x14ac:dyDescent="0.2">
      <c r="B2" s="95"/>
      <c r="C2" s="95"/>
      <c r="D2" s="95"/>
      <c r="E2" s="95"/>
      <c r="F2" s="95"/>
      <c r="G2" s="95"/>
      <c r="H2" s="95"/>
      <c r="I2" s="95"/>
      <c r="J2" s="28"/>
      <c r="K2" s="28"/>
      <c r="L2" s="21" t="str">
        <f>INDEX({"D";"L";"M";"M";"J";"V";"S"},1+MOD(jour_début+1-2,7))</f>
        <v>L</v>
      </c>
      <c r="M2" s="21" t="str">
        <f>INDEX({"D";"L";"M";"M";"J";"V";"S"},1+MOD(jour_début+2-2,7))</f>
        <v>M</v>
      </c>
      <c r="N2" s="21" t="str">
        <f>INDEX({"D";"L";"M";"M";"J";"V";"S"},1+MOD(jour_début+3-2,7))</f>
        <v>M</v>
      </c>
      <c r="O2" s="21" t="str">
        <f>INDEX({"D";"L";"M";"M";"J";"V";"S"},1+MOD(jour_début+4-2,7))</f>
        <v>J</v>
      </c>
      <c r="P2" s="21" t="str">
        <f>INDEX({"D";"L";"M";"M";"J";"V";"S"},1+MOD(jour_début+5-2,7))</f>
        <v>V</v>
      </c>
      <c r="Q2" s="21" t="str">
        <f>INDEX({"D";"L";"M";"M";"J";"V";"S"},1+MOD(jour_début+6-2,7))</f>
        <v>S</v>
      </c>
      <c r="R2" s="21" t="str">
        <f>INDEX({"D";"L";"M";"M";"J";"V";"S"},1+MOD(jour_début+7-2,7))</f>
        <v>D</v>
      </c>
      <c r="T2" s="21" t="str">
        <f>INDEX({"D";"L";"M";"M";"J";"V";"S"},1+MOD(jour_début+1-2,7))</f>
        <v>L</v>
      </c>
      <c r="U2" s="21" t="str">
        <f>INDEX({"D";"L";"M";"M";"J";"V";"S"},1+MOD(jour_début+2-2,7))</f>
        <v>M</v>
      </c>
      <c r="V2" s="21" t="str">
        <f>INDEX({"D";"L";"M";"M";"J";"V";"S"},1+MOD(jour_début+3-2,7))</f>
        <v>M</v>
      </c>
      <c r="W2" s="21" t="str">
        <f>INDEX({"D";"L";"M";"M";"J";"V";"S"},1+MOD(jour_début+4-2,7))</f>
        <v>J</v>
      </c>
      <c r="X2" s="21" t="str">
        <f>INDEX({"D";"L";"M";"M";"J";"V";"S"},1+MOD(jour_début+5-2,7))</f>
        <v>V</v>
      </c>
      <c r="Y2" s="21" t="str">
        <f>INDEX({"D";"L";"M";"M";"J";"V";"S"},1+MOD(jour_début+6-2,7))</f>
        <v>S</v>
      </c>
      <c r="Z2" s="21" t="str">
        <f>INDEX({"D";"L";"M";"M";"J";"V";"S"},1+MOD(jour_début+7-2,7))</f>
        <v>D</v>
      </c>
    </row>
    <row r="3" spans="1:28" s="4" customFormat="1" ht="9" customHeight="1" x14ac:dyDescent="0.15">
      <c r="B3" s="95"/>
      <c r="C3" s="95"/>
      <c r="D3" s="95"/>
      <c r="E3" s="95"/>
      <c r="F3" s="95"/>
      <c r="G3" s="95"/>
      <c r="H3" s="95"/>
      <c r="I3" s="95"/>
      <c r="J3" s="28"/>
      <c r="K3" s="33">
        <v>48</v>
      </c>
      <c r="L3" s="31" t="str">
        <f t="shared" ref="L3:R8" si="0">IF(MONTH($L$1)&lt;&gt;MONTH($L$1-(WEEKDAY($L$1,1)-(jour_début-1))-IF((WEEKDAY($L$1,1)-(jour_début-1))&lt;=0,7,0)+(ROW(L3)-ROW($L$3))*7+(COLUMN(L3)-COLUMN($L$3)+1)),"",$L$1-(WEEKDAY($L$1,1)-(jour_début-1))-IF((WEEKDAY($L$1,1)-(jour_début-1))&lt;=0,7,0)+(ROW(L3)-ROW($L$3))*7+(COLUMN(L3)-COLUMN($L$3)+1))</f>
        <v/>
      </c>
      <c r="M3" s="31" t="str">
        <f t="shared" si="0"/>
        <v/>
      </c>
      <c r="N3" s="31" t="str">
        <f t="shared" si="0"/>
        <v/>
      </c>
      <c r="O3" s="31">
        <f t="shared" si="0"/>
        <v>44896</v>
      </c>
      <c r="P3" s="31">
        <f t="shared" si="0"/>
        <v>44897</v>
      </c>
      <c r="Q3" s="31">
        <f t="shared" si="0"/>
        <v>44898</v>
      </c>
      <c r="R3" s="31">
        <f t="shared" si="0"/>
        <v>44899</v>
      </c>
      <c r="S3" s="33">
        <v>5</v>
      </c>
      <c r="T3" s="31" t="str">
        <f t="shared" ref="T3:Z8" si="1">IF(MONTH($T$1)&lt;&gt;MONTH($T$1-(WEEKDAY($T$1,1)-(jour_début-1))-IF((WEEKDAY($T$1,1)-(jour_début-1))&lt;=0,7,0)+(ROW(T3)-ROW($T$3))*7+(COLUMN(T3)-COLUMN($T$3)+1)),"",$T$1-(WEEKDAY($T$1,1)-(jour_début-1))-IF((WEEKDAY($T$1,1)-(jour_début-1))&lt;=0,7,0)+(ROW(T3)-ROW($T$3))*7+(COLUMN(T3)-COLUMN($T$3)+1))</f>
        <v/>
      </c>
      <c r="U3" s="31" t="str">
        <f t="shared" si="1"/>
        <v/>
      </c>
      <c r="V3" s="31">
        <f t="shared" si="1"/>
        <v>44958</v>
      </c>
      <c r="W3" s="31">
        <f t="shared" si="1"/>
        <v>44959</v>
      </c>
      <c r="X3" s="31">
        <f t="shared" si="1"/>
        <v>44960</v>
      </c>
      <c r="Y3" s="31">
        <f t="shared" si="1"/>
        <v>44961</v>
      </c>
      <c r="Z3" s="31">
        <f t="shared" si="1"/>
        <v>44962</v>
      </c>
    </row>
    <row r="4" spans="1:28" s="4" customFormat="1" ht="9" customHeight="1" x14ac:dyDescent="0.15">
      <c r="B4" s="95"/>
      <c r="C4" s="95"/>
      <c r="D4" s="95"/>
      <c r="E4" s="95"/>
      <c r="F4" s="95"/>
      <c r="G4" s="95"/>
      <c r="H4" s="95"/>
      <c r="I4" s="95"/>
      <c r="J4" s="28"/>
      <c r="K4" s="33">
        <v>49</v>
      </c>
      <c r="L4" s="31">
        <f t="shared" si="0"/>
        <v>44900</v>
      </c>
      <c r="M4" s="31">
        <f t="shared" si="0"/>
        <v>44901</v>
      </c>
      <c r="N4" s="31">
        <f t="shared" si="0"/>
        <v>44902</v>
      </c>
      <c r="O4" s="31">
        <f t="shared" si="0"/>
        <v>44903</v>
      </c>
      <c r="P4" s="31">
        <f t="shared" si="0"/>
        <v>44904</v>
      </c>
      <c r="Q4" s="31">
        <f t="shared" si="0"/>
        <v>44905</v>
      </c>
      <c r="R4" s="31">
        <f t="shared" si="0"/>
        <v>44906</v>
      </c>
      <c r="S4" s="33">
        <v>6</v>
      </c>
      <c r="T4" s="31">
        <f t="shared" si="1"/>
        <v>44963</v>
      </c>
      <c r="U4" s="31">
        <f t="shared" si="1"/>
        <v>44964</v>
      </c>
      <c r="V4" s="31">
        <f t="shared" si="1"/>
        <v>44965</v>
      </c>
      <c r="W4" s="31">
        <f t="shared" si="1"/>
        <v>44966</v>
      </c>
      <c r="X4" s="31">
        <f t="shared" si="1"/>
        <v>44967</v>
      </c>
      <c r="Y4" s="31">
        <f t="shared" si="1"/>
        <v>44968</v>
      </c>
      <c r="Z4" s="31">
        <f t="shared" si="1"/>
        <v>44969</v>
      </c>
    </row>
    <row r="5" spans="1:28" s="4" customFormat="1" ht="9" customHeight="1" x14ac:dyDescent="0.15">
      <c r="B5" s="95"/>
      <c r="C5" s="95"/>
      <c r="D5" s="95"/>
      <c r="E5" s="95"/>
      <c r="F5" s="95"/>
      <c r="G5" s="95"/>
      <c r="H5" s="95"/>
      <c r="I5" s="95"/>
      <c r="J5" s="28"/>
      <c r="K5" s="33">
        <v>50</v>
      </c>
      <c r="L5" s="31">
        <f t="shared" si="0"/>
        <v>44907</v>
      </c>
      <c r="M5" s="31">
        <f t="shared" si="0"/>
        <v>44908</v>
      </c>
      <c r="N5" s="31">
        <f t="shared" si="0"/>
        <v>44909</v>
      </c>
      <c r="O5" s="31">
        <f t="shared" si="0"/>
        <v>44910</v>
      </c>
      <c r="P5" s="31">
        <f t="shared" si="0"/>
        <v>44911</v>
      </c>
      <c r="Q5" s="31">
        <f t="shared" si="0"/>
        <v>44912</v>
      </c>
      <c r="R5" s="31">
        <f t="shared" si="0"/>
        <v>44913</v>
      </c>
      <c r="S5" s="33">
        <v>7</v>
      </c>
      <c r="T5" s="31">
        <f t="shared" si="1"/>
        <v>44970</v>
      </c>
      <c r="U5" s="31">
        <f t="shared" si="1"/>
        <v>44971</v>
      </c>
      <c r="V5" s="31">
        <f t="shared" si="1"/>
        <v>44972</v>
      </c>
      <c r="W5" s="31">
        <f t="shared" si="1"/>
        <v>44973</v>
      </c>
      <c r="X5" s="31">
        <f t="shared" si="1"/>
        <v>44974</v>
      </c>
      <c r="Y5" s="31">
        <f t="shared" si="1"/>
        <v>44975</v>
      </c>
      <c r="Z5" s="31">
        <f t="shared" si="1"/>
        <v>44976</v>
      </c>
    </row>
    <row r="6" spans="1:28" s="4" customFormat="1" ht="9" customHeight="1" x14ac:dyDescent="0.15">
      <c r="B6" s="95"/>
      <c r="C6" s="95"/>
      <c r="D6" s="95"/>
      <c r="E6" s="95"/>
      <c r="F6" s="95"/>
      <c r="G6" s="95"/>
      <c r="H6" s="95"/>
      <c r="I6" s="95"/>
      <c r="J6" s="28"/>
      <c r="K6" s="33">
        <v>51</v>
      </c>
      <c r="L6" s="31">
        <f t="shared" si="0"/>
        <v>44914</v>
      </c>
      <c r="M6" s="31">
        <f t="shared" si="0"/>
        <v>44915</v>
      </c>
      <c r="N6" s="31">
        <f t="shared" si="0"/>
        <v>44916</v>
      </c>
      <c r="O6" s="31">
        <f t="shared" si="0"/>
        <v>44917</v>
      </c>
      <c r="P6" s="31">
        <f t="shared" si="0"/>
        <v>44918</v>
      </c>
      <c r="Q6" s="31">
        <f t="shared" si="0"/>
        <v>44919</v>
      </c>
      <c r="R6" s="31">
        <f t="shared" si="0"/>
        <v>44920</v>
      </c>
      <c r="S6" s="33">
        <v>8</v>
      </c>
      <c r="T6" s="31">
        <f t="shared" si="1"/>
        <v>44977</v>
      </c>
      <c r="U6" s="31">
        <f t="shared" si="1"/>
        <v>44978</v>
      </c>
      <c r="V6" s="31">
        <f t="shared" si="1"/>
        <v>44979</v>
      </c>
      <c r="W6" s="31">
        <f t="shared" si="1"/>
        <v>44980</v>
      </c>
      <c r="X6" s="31">
        <f t="shared" si="1"/>
        <v>44981</v>
      </c>
      <c r="Y6" s="31">
        <f t="shared" si="1"/>
        <v>44982</v>
      </c>
      <c r="Z6" s="31">
        <f t="shared" si="1"/>
        <v>44983</v>
      </c>
    </row>
    <row r="7" spans="1:28" s="4" customFormat="1" ht="9" customHeight="1" x14ac:dyDescent="0.15">
      <c r="B7" s="95"/>
      <c r="C7" s="95"/>
      <c r="D7" s="95"/>
      <c r="E7" s="95"/>
      <c r="F7" s="95"/>
      <c r="G7" s="95"/>
      <c r="H7" s="95"/>
      <c r="I7" s="95"/>
      <c r="J7" s="28"/>
      <c r="K7" s="33">
        <v>52</v>
      </c>
      <c r="L7" s="31">
        <f t="shared" si="0"/>
        <v>44921</v>
      </c>
      <c r="M7" s="31">
        <f t="shared" si="0"/>
        <v>44922</v>
      </c>
      <c r="N7" s="31">
        <f t="shared" si="0"/>
        <v>44923</v>
      </c>
      <c r="O7" s="31">
        <f t="shared" si="0"/>
        <v>44924</v>
      </c>
      <c r="P7" s="31">
        <f t="shared" si="0"/>
        <v>44925</v>
      </c>
      <c r="Q7" s="31">
        <f t="shared" si="0"/>
        <v>44926</v>
      </c>
      <c r="R7" s="31" t="str">
        <f t="shared" si="0"/>
        <v/>
      </c>
      <c r="S7" s="33">
        <v>9</v>
      </c>
      <c r="T7" s="31">
        <f t="shared" si="1"/>
        <v>44984</v>
      </c>
      <c r="U7" s="31">
        <f t="shared" si="1"/>
        <v>44985</v>
      </c>
      <c r="V7" s="31" t="str">
        <f t="shared" si="1"/>
        <v/>
      </c>
      <c r="W7" s="31" t="str">
        <f t="shared" si="1"/>
        <v/>
      </c>
      <c r="X7" s="31" t="str">
        <f t="shared" si="1"/>
        <v/>
      </c>
      <c r="Y7" s="31" t="str">
        <f t="shared" si="1"/>
        <v/>
      </c>
      <c r="Z7" s="31" t="str">
        <f t="shared" si="1"/>
        <v/>
      </c>
    </row>
    <row r="8" spans="1:28" s="5" customFormat="1" ht="9" customHeight="1" x14ac:dyDescent="0.2">
      <c r="B8" s="29"/>
      <c r="C8" s="29"/>
      <c r="D8" s="29"/>
      <c r="E8" s="29"/>
      <c r="F8" s="29"/>
      <c r="G8" s="29"/>
      <c r="H8" s="29"/>
      <c r="I8" s="29"/>
      <c r="J8" s="30"/>
      <c r="K8" s="33"/>
      <c r="L8" s="31" t="str">
        <f t="shared" si="0"/>
        <v/>
      </c>
      <c r="M8" s="31" t="str">
        <f t="shared" si="0"/>
        <v/>
      </c>
      <c r="N8" s="31" t="str">
        <f t="shared" si="0"/>
        <v/>
      </c>
      <c r="O8" s="31" t="str">
        <f t="shared" si="0"/>
        <v/>
      </c>
      <c r="P8" s="31" t="str">
        <f t="shared" si="0"/>
        <v/>
      </c>
      <c r="Q8" s="31" t="str">
        <f t="shared" si="0"/>
        <v/>
      </c>
      <c r="R8" s="31" t="str">
        <f t="shared" si="0"/>
        <v/>
      </c>
      <c r="S8" s="22"/>
      <c r="T8" s="31" t="str">
        <f t="shared" si="1"/>
        <v/>
      </c>
      <c r="U8" s="31" t="str">
        <f t="shared" si="1"/>
        <v/>
      </c>
      <c r="V8" s="31" t="str">
        <f t="shared" si="1"/>
        <v/>
      </c>
      <c r="W8" s="31" t="str">
        <f t="shared" si="1"/>
        <v/>
      </c>
      <c r="X8" s="31" t="str">
        <f t="shared" si="1"/>
        <v/>
      </c>
      <c r="Y8" s="31" t="str">
        <f t="shared" si="1"/>
        <v/>
      </c>
      <c r="Z8" s="31" t="str">
        <f t="shared" si="1"/>
        <v/>
      </c>
      <c r="AA8" s="23"/>
    </row>
    <row r="9" spans="1:28" s="1" customFormat="1" ht="21" customHeight="1" thickBot="1" x14ac:dyDescent="0.25">
      <c r="A9" s="20" t="s">
        <v>21</v>
      </c>
      <c r="B9" s="96">
        <f>B10</f>
        <v>44921</v>
      </c>
      <c r="C9" s="97"/>
      <c r="D9" s="98">
        <f>D10</f>
        <v>44922</v>
      </c>
      <c r="E9" s="97"/>
      <c r="F9" s="98">
        <f>F10</f>
        <v>44923</v>
      </c>
      <c r="G9" s="97"/>
      <c r="H9" s="98">
        <f>H10</f>
        <v>44924</v>
      </c>
      <c r="I9" s="97"/>
      <c r="J9" s="98">
        <f>J10</f>
        <v>44925</v>
      </c>
      <c r="K9" s="97"/>
      <c r="L9" s="98">
        <f>L10</f>
        <v>44926</v>
      </c>
      <c r="M9" s="96"/>
      <c r="N9" s="96"/>
      <c r="O9" s="96"/>
      <c r="P9" s="96"/>
      <c r="Q9" s="96"/>
      <c r="R9" s="96"/>
      <c r="S9" s="97"/>
      <c r="T9" s="96">
        <f>T10</f>
        <v>44927</v>
      </c>
      <c r="U9" s="96"/>
      <c r="V9" s="96"/>
      <c r="W9" s="96"/>
      <c r="X9" s="96"/>
      <c r="Y9" s="96"/>
      <c r="Z9" s="96"/>
      <c r="AA9" s="96"/>
    </row>
    <row r="10" spans="1:28" s="1" customFormat="1" ht="19.5" thickBot="1" x14ac:dyDescent="0.25">
      <c r="A10" s="100">
        <v>52</v>
      </c>
      <c r="B10" s="36">
        <f>$B$1-(WEEKDAY($B$1,1)-(jour_début-1))-IF((WEEKDAY($B$1,1)-(jour_début-1))&lt;=0,7,0)+1</f>
        <v>44921</v>
      </c>
      <c r="C10" s="38"/>
      <c r="D10" s="40">
        <f>B10+1</f>
        <v>44922</v>
      </c>
      <c r="E10" s="41"/>
      <c r="F10" s="40">
        <f>D10+1</f>
        <v>44923</v>
      </c>
      <c r="G10" s="41"/>
      <c r="H10" s="40">
        <f>F10+1</f>
        <v>44924</v>
      </c>
      <c r="I10" s="41"/>
      <c r="J10" s="40">
        <f>H10+1</f>
        <v>44925</v>
      </c>
      <c r="K10" s="41"/>
      <c r="L10" s="57">
        <f>J10+1</f>
        <v>44926</v>
      </c>
      <c r="M10" s="58"/>
      <c r="N10" s="65"/>
      <c r="O10" s="65"/>
      <c r="P10" s="65"/>
      <c r="Q10" s="65"/>
      <c r="R10" s="65"/>
      <c r="S10" s="71"/>
      <c r="T10" s="58">
        <f>L10+1</f>
        <v>44927</v>
      </c>
      <c r="U10" s="58"/>
      <c r="V10" s="65"/>
      <c r="W10" s="65"/>
      <c r="X10" s="65"/>
      <c r="Y10" s="65"/>
      <c r="Z10" s="65"/>
      <c r="AA10" s="66"/>
    </row>
    <row r="11" spans="1:28" s="1" customFormat="1" ht="12.75" customHeight="1" x14ac:dyDescent="0.2">
      <c r="A11" s="101"/>
      <c r="B11" s="88" t="s">
        <v>24</v>
      </c>
      <c r="C11" s="89"/>
      <c r="D11" s="88" t="s">
        <v>24</v>
      </c>
      <c r="E11" s="89"/>
      <c r="F11" s="88" t="s">
        <v>24</v>
      </c>
      <c r="G11" s="89"/>
      <c r="H11" s="88" t="s">
        <v>24</v>
      </c>
      <c r="I11" s="89"/>
      <c r="J11" s="77" t="s">
        <v>25</v>
      </c>
      <c r="K11" s="78"/>
      <c r="L11" s="86"/>
      <c r="M11" s="67"/>
      <c r="N11" s="67"/>
      <c r="O11" s="67"/>
      <c r="P11" s="67"/>
      <c r="Q11" s="67"/>
      <c r="R11" s="67"/>
      <c r="S11" s="87"/>
      <c r="T11" s="67"/>
      <c r="U11" s="67"/>
      <c r="V11" s="67"/>
      <c r="W11" s="67"/>
      <c r="X11" s="67"/>
      <c r="Y11" s="67"/>
      <c r="Z11" s="67"/>
      <c r="AA11" s="68"/>
    </row>
    <row r="12" spans="1:28" s="1" customFormat="1" ht="12.75" customHeight="1" x14ac:dyDescent="0.2">
      <c r="A12" s="101"/>
      <c r="B12" s="90"/>
      <c r="C12" s="91"/>
      <c r="D12" s="90"/>
      <c r="E12" s="91"/>
      <c r="F12" s="90"/>
      <c r="G12" s="91"/>
      <c r="H12" s="90"/>
      <c r="I12" s="91"/>
      <c r="J12" s="79"/>
      <c r="K12" s="80"/>
      <c r="L12" s="75"/>
      <c r="M12" s="63"/>
      <c r="N12" s="63"/>
      <c r="O12" s="63"/>
      <c r="P12" s="63"/>
      <c r="Q12" s="63"/>
      <c r="R12" s="63"/>
      <c r="S12" s="76"/>
      <c r="T12" s="63"/>
      <c r="U12" s="63"/>
      <c r="V12" s="63"/>
      <c r="W12" s="63"/>
      <c r="X12" s="63"/>
      <c r="Y12" s="63"/>
      <c r="Z12" s="63"/>
      <c r="AA12" s="64"/>
    </row>
    <row r="13" spans="1:28" s="1" customFormat="1" ht="12.75" customHeight="1" thickBot="1" x14ac:dyDescent="0.25">
      <c r="A13" s="101"/>
      <c r="B13" s="73" t="s">
        <v>23</v>
      </c>
      <c r="C13" s="74"/>
      <c r="D13" s="73" t="s">
        <v>23</v>
      </c>
      <c r="E13" s="74"/>
      <c r="F13" s="73" t="s">
        <v>23</v>
      </c>
      <c r="G13" s="74"/>
      <c r="H13" s="73" t="s">
        <v>23</v>
      </c>
      <c r="I13" s="74"/>
      <c r="J13" s="59" t="s">
        <v>23</v>
      </c>
      <c r="K13" s="60"/>
      <c r="L13" s="81"/>
      <c r="M13" s="61"/>
      <c r="N13" s="61"/>
      <c r="O13" s="61"/>
      <c r="P13" s="61"/>
      <c r="Q13" s="61"/>
      <c r="R13" s="61"/>
      <c r="S13" s="82"/>
      <c r="T13" s="61"/>
      <c r="U13" s="61"/>
      <c r="V13" s="61"/>
      <c r="W13" s="61"/>
      <c r="X13" s="61"/>
      <c r="Y13" s="61"/>
      <c r="Z13" s="61"/>
      <c r="AA13" s="62"/>
    </row>
    <row r="14" spans="1:28" s="1" customFormat="1" ht="12.75" customHeight="1" x14ac:dyDescent="0.2">
      <c r="A14" s="101"/>
      <c r="B14" s="104" t="s">
        <v>18</v>
      </c>
      <c r="C14" s="84"/>
      <c r="D14" s="85" t="s">
        <v>18</v>
      </c>
      <c r="E14" s="84"/>
      <c r="F14" s="85" t="s">
        <v>18</v>
      </c>
      <c r="G14" s="84"/>
      <c r="H14" s="85" t="s">
        <v>18</v>
      </c>
      <c r="I14" s="84"/>
      <c r="J14" s="77" t="s">
        <v>25</v>
      </c>
      <c r="K14" s="78"/>
      <c r="L14" s="75"/>
      <c r="M14" s="63"/>
      <c r="N14" s="63"/>
      <c r="O14" s="63"/>
      <c r="P14" s="63"/>
      <c r="Q14" s="63"/>
      <c r="R14" s="63"/>
      <c r="S14" s="76"/>
      <c r="T14" s="63"/>
      <c r="U14" s="63"/>
      <c r="V14" s="63"/>
      <c r="W14" s="63"/>
      <c r="X14" s="63"/>
      <c r="Y14" s="63"/>
      <c r="Z14" s="63"/>
      <c r="AA14" s="64"/>
    </row>
    <row r="15" spans="1:28" s="2" customFormat="1" ht="13.15" customHeight="1" x14ac:dyDescent="0.2">
      <c r="A15" s="101"/>
      <c r="B15" s="104"/>
      <c r="C15" s="84"/>
      <c r="D15" s="85"/>
      <c r="E15" s="84"/>
      <c r="F15" s="85"/>
      <c r="G15" s="84"/>
      <c r="H15" s="85"/>
      <c r="I15" s="84"/>
      <c r="J15" s="79"/>
      <c r="K15" s="80"/>
      <c r="L15" s="75"/>
      <c r="M15" s="63"/>
      <c r="N15" s="63"/>
      <c r="O15" s="63"/>
      <c r="P15" s="63"/>
      <c r="Q15" s="63"/>
      <c r="R15" s="63"/>
      <c r="S15" s="76"/>
      <c r="T15" s="63"/>
      <c r="U15" s="63"/>
      <c r="V15" s="63"/>
      <c r="W15" s="63"/>
      <c r="X15" s="63"/>
      <c r="Y15" s="63"/>
      <c r="Z15" s="63"/>
      <c r="AA15" s="64"/>
      <c r="AB15" s="1"/>
    </row>
    <row r="16" spans="1:28" s="1" customFormat="1" ht="13.5" customHeight="1" thickBot="1" x14ac:dyDescent="0.25">
      <c r="A16" s="102"/>
      <c r="B16" s="72" t="s">
        <v>23</v>
      </c>
      <c r="C16" s="60"/>
      <c r="D16" s="72" t="s">
        <v>23</v>
      </c>
      <c r="E16" s="60"/>
      <c r="F16" s="72" t="s">
        <v>23</v>
      </c>
      <c r="G16" s="60"/>
      <c r="H16" s="72" t="s">
        <v>23</v>
      </c>
      <c r="I16" s="60"/>
      <c r="J16" s="59" t="s">
        <v>23</v>
      </c>
      <c r="K16" s="60"/>
      <c r="L16" s="69"/>
      <c r="M16" s="55"/>
      <c r="N16" s="55"/>
      <c r="O16" s="55"/>
      <c r="P16" s="55"/>
      <c r="Q16" s="55"/>
      <c r="R16" s="55"/>
      <c r="S16" s="70"/>
      <c r="T16" s="55"/>
      <c r="U16" s="55"/>
      <c r="V16" s="55"/>
      <c r="W16" s="55"/>
      <c r="X16" s="55"/>
      <c r="Y16" s="55"/>
      <c r="Z16" s="55"/>
      <c r="AA16" s="56"/>
    </row>
    <row r="17" spans="1:28" s="1" customFormat="1" ht="19.5" thickBot="1" x14ac:dyDescent="0.25">
      <c r="A17" s="100">
        <v>1</v>
      </c>
      <c r="B17" s="37">
        <f>T10+1</f>
        <v>44928</v>
      </c>
      <c r="C17" s="38"/>
      <c r="D17" s="40">
        <f>B17+1</f>
        <v>44929</v>
      </c>
      <c r="E17" s="41"/>
      <c r="F17" s="40">
        <f>D17+1</f>
        <v>44930</v>
      </c>
      <c r="G17" s="41"/>
      <c r="H17" s="40">
        <f>F17+1</f>
        <v>44931</v>
      </c>
      <c r="I17" s="41"/>
      <c r="J17" s="40">
        <f>H17+1</f>
        <v>44932</v>
      </c>
      <c r="K17" s="41"/>
      <c r="L17" s="57">
        <f>J17+1</f>
        <v>44933</v>
      </c>
      <c r="M17" s="58"/>
      <c r="N17" s="65"/>
      <c r="O17" s="65"/>
      <c r="P17" s="65"/>
      <c r="Q17" s="65"/>
      <c r="R17" s="65"/>
      <c r="S17" s="71"/>
      <c r="T17" s="58">
        <f>L17+1</f>
        <v>44934</v>
      </c>
      <c r="U17" s="58"/>
      <c r="V17" s="65"/>
      <c r="W17" s="65"/>
      <c r="X17" s="65"/>
      <c r="Y17" s="65"/>
      <c r="Z17" s="65"/>
      <c r="AA17" s="66"/>
    </row>
    <row r="18" spans="1:28" s="1" customFormat="1" ht="12.75" customHeight="1" x14ac:dyDescent="0.2">
      <c r="A18" s="101"/>
      <c r="B18" s="88" t="s">
        <v>24</v>
      </c>
      <c r="C18" s="89"/>
      <c r="D18" s="88" t="s">
        <v>24</v>
      </c>
      <c r="E18" s="89"/>
      <c r="F18" s="88" t="s">
        <v>24</v>
      </c>
      <c r="G18" s="89"/>
      <c r="H18" s="88" t="s">
        <v>24</v>
      </c>
      <c r="I18" s="89"/>
      <c r="J18" s="77" t="s">
        <v>25</v>
      </c>
      <c r="K18" s="78"/>
      <c r="L18" s="86"/>
      <c r="M18" s="67"/>
      <c r="N18" s="67"/>
      <c r="O18" s="67"/>
      <c r="P18" s="67"/>
      <c r="Q18" s="67"/>
      <c r="R18" s="67"/>
      <c r="S18" s="87"/>
      <c r="T18" s="67"/>
      <c r="U18" s="67"/>
      <c r="V18" s="67"/>
      <c r="W18" s="67"/>
      <c r="X18" s="67"/>
      <c r="Y18" s="67"/>
      <c r="Z18" s="67"/>
      <c r="AA18" s="68"/>
    </row>
    <row r="19" spans="1:28" s="1" customFormat="1" ht="12.75" customHeight="1" x14ac:dyDescent="0.2">
      <c r="A19" s="101"/>
      <c r="B19" s="90"/>
      <c r="C19" s="91"/>
      <c r="D19" s="90"/>
      <c r="E19" s="91"/>
      <c r="F19" s="90"/>
      <c r="G19" s="91"/>
      <c r="H19" s="90"/>
      <c r="I19" s="91"/>
      <c r="J19" s="79"/>
      <c r="K19" s="80"/>
      <c r="L19" s="81"/>
      <c r="M19" s="61"/>
      <c r="N19" s="61"/>
      <c r="O19" s="61"/>
      <c r="P19" s="61"/>
      <c r="Q19" s="61"/>
      <c r="R19" s="61"/>
      <c r="S19" s="82"/>
      <c r="T19" s="61"/>
      <c r="U19" s="61"/>
      <c r="V19" s="61"/>
      <c r="W19" s="61"/>
      <c r="X19" s="61"/>
      <c r="Y19" s="61"/>
      <c r="Z19" s="61"/>
      <c r="AA19" s="62"/>
    </row>
    <row r="20" spans="1:28" s="1" customFormat="1" ht="12.75" customHeight="1" thickBot="1" x14ac:dyDescent="0.25">
      <c r="A20" s="101"/>
      <c r="B20" s="73" t="s">
        <v>23</v>
      </c>
      <c r="C20" s="74"/>
      <c r="D20" s="73" t="s">
        <v>23</v>
      </c>
      <c r="E20" s="74"/>
      <c r="F20" s="73" t="s">
        <v>23</v>
      </c>
      <c r="G20" s="74"/>
      <c r="H20" s="73" t="s">
        <v>23</v>
      </c>
      <c r="I20" s="74"/>
      <c r="J20" s="59" t="s">
        <v>23</v>
      </c>
      <c r="K20" s="60"/>
      <c r="L20" s="75"/>
      <c r="M20" s="63"/>
      <c r="N20" s="63"/>
      <c r="O20" s="63"/>
      <c r="P20" s="63"/>
      <c r="Q20" s="63"/>
      <c r="R20" s="63"/>
      <c r="S20" s="76"/>
      <c r="T20" s="63"/>
      <c r="U20" s="63"/>
      <c r="V20" s="63"/>
      <c r="W20" s="63"/>
      <c r="X20" s="63"/>
      <c r="Y20" s="63"/>
      <c r="Z20" s="63"/>
      <c r="AA20" s="64"/>
    </row>
    <row r="21" spans="1:28" s="2" customFormat="1" ht="13.15" customHeight="1" x14ac:dyDescent="0.2">
      <c r="A21" s="101"/>
      <c r="B21" s="92" t="s">
        <v>19</v>
      </c>
      <c r="C21" s="93"/>
      <c r="D21" s="94" t="s">
        <v>19</v>
      </c>
      <c r="E21" s="93"/>
      <c r="F21" s="94" t="s">
        <v>19</v>
      </c>
      <c r="G21" s="93"/>
      <c r="H21" s="94" t="s">
        <v>19</v>
      </c>
      <c r="I21" s="93"/>
      <c r="J21" s="77" t="s">
        <v>25</v>
      </c>
      <c r="K21" s="78"/>
      <c r="L21" s="75"/>
      <c r="M21" s="63"/>
      <c r="N21" s="63"/>
      <c r="O21" s="63"/>
      <c r="P21" s="63"/>
      <c r="Q21" s="63"/>
      <c r="R21" s="63"/>
      <c r="S21" s="76"/>
      <c r="T21" s="63"/>
      <c r="U21" s="63"/>
      <c r="V21" s="63"/>
      <c r="W21" s="63"/>
      <c r="X21" s="63"/>
      <c r="Y21" s="63"/>
      <c r="Z21" s="63"/>
      <c r="AA21" s="64"/>
      <c r="AB21" s="1"/>
    </row>
    <row r="22" spans="1:28" s="1" customFormat="1" ht="12.75" customHeight="1" x14ac:dyDescent="0.2">
      <c r="A22" s="101"/>
      <c r="B22" s="92"/>
      <c r="C22" s="93"/>
      <c r="D22" s="94"/>
      <c r="E22" s="93"/>
      <c r="F22" s="94"/>
      <c r="G22" s="93"/>
      <c r="H22" s="94"/>
      <c r="I22" s="93"/>
      <c r="J22" s="79"/>
      <c r="K22" s="80"/>
      <c r="L22" s="75"/>
      <c r="M22" s="63"/>
      <c r="N22" s="63"/>
      <c r="O22" s="63"/>
      <c r="P22" s="63"/>
      <c r="Q22" s="63"/>
      <c r="R22" s="63"/>
      <c r="S22" s="76"/>
      <c r="T22" s="63"/>
      <c r="U22" s="63"/>
      <c r="V22" s="63"/>
      <c r="W22" s="63"/>
      <c r="X22" s="63"/>
      <c r="Y22" s="63"/>
      <c r="Z22" s="63"/>
      <c r="AA22" s="64"/>
    </row>
    <row r="23" spans="1:28" s="1" customFormat="1" ht="13.5" customHeight="1" thickBot="1" x14ac:dyDescent="0.25">
      <c r="A23" s="102"/>
      <c r="B23" s="59" t="s">
        <v>23</v>
      </c>
      <c r="C23" s="60"/>
      <c r="D23" s="59" t="s">
        <v>23</v>
      </c>
      <c r="E23" s="60"/>
      <c r="F23" s="59" t="s">
        <v>23</v>
      </c>
      <c r="G23" s="60"/>
      <c r="H23" s="59" t="s">
        <v>23</v>
      </c>
      <c r="I23" s="60"/>
      <c r="J23" s="59" t="s">
        <v>23</v>
      </c>
      <c r="K23" s="60"/>
      <c r="L23" s="69"/>
      <c r="M23" s="55"/>
      <c r="N23" s="55"/>
      <c r="O23" s="55"/>
      <c r="P23" s="55"/>
      <c r="Q23" s="55"/>
      <c r="R23" s="55"/>
      <c r="S23" s="70"/>
      <c r="T23" s="55"/>
      <c r="U23" s="55"/>
      <c r="V23" s="55"/>
      <c r="W23" s="55"/>
      <c r="X23" s="55"/>
      <c r="Y23" s="55"/>
      <c r="Z23" s="55"/>
      <c r="AA23" s="56"/>
    </row>
    <row r="24" spans="1:28" s="1" customFormat="1" ht="19.5" thickBot="1" x14ac:dyDescent="0.25">
      <c r="A24" s="100">
        <v>2</v>
      </c>
      <c r="B24" s="36">
        <f>T17+1</f>
        <v>44935</v>
      </c>
      <c r="C24" s="38"/>
      <c r="D24" s="40">
        <f>B24+1</f>
        <v>44936</v>
      </c>
      <c r="E24" s="41"/>
      <c r="F24" s="40">
        <f>D24+1</f>
        <v>44937</v>
      </c>
      <c r="G24" s="41"/>
      <c r="H24" s="40">
        <f>F24+1</f>
        <v>44938</v>
      </c>
      <c r="I24" s="41"/>
      <c r="J24" s="40">
        <f>H24+1</f>
        <v>44939</v>
      </c>
      <c r="K24" s="41"/>
      <c r="L24" s="57">
        <f>J24+1</f>
        <v>44940</v>
      </c>
      <c r="M24" s="58"/>
      <c r="N24" s="65"/>
      <c r="O24" s="65"/>
      <c r="P24" s="65"/>
      <c r="Q24" s="65"/>
      <c r="R24" s="65"/>
      <c r="S24" s="71"/>
      <c r="T24" s="58">
        <f>L24+1</f>
        <v>44941</v>
      </c>
      <c r="U24" s="58"/>
      <c r="V24" s="65"/>
      <c r="W24" s="65"/>
      <c r="X24" s="65"/>
      <c r="Y24" s="65"/>
      <c r="Z24" s="65"/>
      <c r="AA24" s="66"/>
    </row>
    <row r="25" spans="1:28" s="1" customFormat="1" ht="12.75" customHeight="1" x14ac:dyDescent="0.2">
      <c r="A25" s="101"/>
      <c r="B25" s="88" t="s">
        <v>24</v>
      </c>
      <c r="C25" s="89"/>
      <c r="D25" s="88" t="s">
        <v>24</v>
      </c>
      <c r="E25" s="89"/>
      <c r="F25" s="88" t="s">
        <v>24</v>
      </c>
      <c r="G25" s="89"/>
      <c r="H25" s="88" t="s">
        <v>24</v>
      </c>
      <c r="I25" s="89"/>
      <c r="J25" s="77" t="s">
        <v>25</v>
      </c>
      <c r="K25" s="78"/>
      <c r="L25" s="86"/>
      <c r="M25" s="67"/>
      <c r="N25" s="67"/>
      <c r="O25" s="67"/>
      <c r="P25" s="67"/>
      <c r="Q25" s="67"/>
      <c r="R25" s="67"/>
      <c r="S25" s="87"/>
      <c r="T25" s="67"/>
      <c r="U25" s="67"/>
      <c r="V25" s="67"/>
      <c r="W25" s="67"/>
      <c r="X25" s="67"/>
      <c r="Y25" s="67"/>
      <c r="Z25" s="67"/>
      <c r="AA25" s="68"/>
    </row>
    <row r="26" spans="1:28" s="1" customFormat="1" ht="12.75" customHeight="1" x14ac:dyDescent="0.2">
      <c r="A26" s="101"/>
      <c r="B26" s="90"/>
      <c r="C26" s="91"/>
      <c r="D26" s="90"/>
      <c r="E26" s="91"/>
      <c r="F26" s="90"/>
      <c r="G26" s="91"/>
      <c r="H26" s="90"/>
      <c r="I26" s="91"/>
      <c r="J26" s="79"/>
      <c r="K26" s="80"/>
      <c r="L26" s="75"/>
      <c r="M26" s="63"/>
      <c r="N26" s="63"/>
      <c r="O26" s="63"/>
      <c r="P26" s="63"/>
      <c r="Q26" s="63"/>
      <c r="R26" s="63"/>
      <c r="S26" s="76"/>
      <c r="T26" s="63"/>
      <c r="U26" s="63"/>
      <c r="V26" s="63"/>
      <c r="W26" s="63"/>
      <c r="X26" s="63"/>
      <c r="Y26" s="63"/>
      <c r="Z26" s="63"/>
      <c r="AA26" s="64"/>
    </row>
    <row r="27" spans="1:28" s="2" customFormat="1" ht="11.25" customHeight="1" thickBot="1" x14ac:dyDescent="0.25">
      <c r="A27" s="101"/>
      <c r="B27" s="73" t="s">
        <v>23</v>
      </c>
      <c r="C27" s="74"/>
      <c r="D27" s="73" t="s">
        <v>23</v>
      </c>
      <c r="E27" s="74"/>
      <c r="F27" s="73" t="s">
        <v>23</v>
      </c>
      <c r="G27" s="74"/>
      <c r="H27" s="73" t="s">
        <v>23</v>
      </c>
      <c r="I27" s="74"/>
      <c r="J27" s="59" t="s">
        <v>23</v>
      </c>
      <c r="K27" s="60"/>
      <c r="L27" s="81"/>
      <c r="M27" s="61"/>
      <c r="N27" s="61"/>
      <c r="O27" s="61"/>
      <c r="P27" s="61"/>
      <c r="Q27" s="61"/>
      <c r="R27" s="61"/>
      <c r="S27" s="82"/>
      <c r="T27" s="61"/>
      <c r="U27" s="61"/>
      <c r="V27" s="61"/>
      <c r="W27" s="61"/>
      <c r="X27" s="61"/>
      <c r="Y27" s="61"/>
      <c r="Z27" s="61"/>
      <c r="AA27" s="62"/>
      <c r="AB27" s="1"/>
    </row>
    <row r="28" spans="1:28" s="1" customFormat="1" ht="12.75" customHeight="1" x14ac:dyDescent="0.2">
      <c r="A28" s="101"/>
      <c r="B28" s="104" t="s">
        <v>18</v>
      </c>
      <c r="C28" s="84"/>
      <c r="D28" s="85" t="s">
        <v>18</v>
      </c>
      <c r="E28" s="84"/>
      <c r="F28" s="85" t="s">
        <v>18</v>
      </c>
      <c r="G28" s="84"/>
      <c r="H28" s="85" t="s">
        <v>18</v>
      </c>
      <c r="I28" s="84"/>
      <c r="J28" s="77" t="s">
        <v>25</v>
      </c>
      <c r="K28" s="78"/>
      <c r="L28" s="75"/>
      <c r="M28" s="63"/>
      <c r="N28" s="63"/>
      <c r="O28" s="63"/>
      <c r="P28" s="63"/>
      <c r="Q28" s="63"/>
      <c r="R28" s="63"/>
      <c r="S28" s="76"/>
      <c r="T28" s="63"/>
      <c r="U28" s="63"/>
      <c r="V28" s="63"/>
      <c r="W28" s="63"/>
      <c r="X28" s="63"/>
      <c r="Y28" s="63"/>
      <c r="Z28" s="63"/>
      <c r="AA28" s="64"/>
    </row>
    <row r="29" spans="1:28" s="1" customFormat="1" ht="12.75" customHeight="1" x14ac:dyDescent="0.2">
      <c r="A29" s="101"/>
      <c r="B29" s="104"/>
      <c r="C29" s="84"/>
      <c r="D29" s="85"/>
      <c r="E29" s="84"/>
      <c r="F29" s="85"/>
      <c r="G29" s="84"/>
      <c r="H29" s="85"/>
      <c r="I29" s="84"/>
      <c r="J29" s="79"/>
      <c r="K29" s="80"/>
      <c r="L29" s="75"/>
      <c r="M29" s="63"/>
      <c r="N29" s="63"/>
      <c r="O29" s="63"/>
      <c r="P29" s="63"/>
      <c r="Q29" s="63"/>
      <c r="R29" s="63"/>
      <c r="S29" s="76"/>
      <c r="T29" s="63"/>
      <c r="U29" s="63"/>
      <c r="V29" s="63"/>
      <c r="W29" s="63"/>
      <c r="X29" s="63"/>
      <c r="Y29" s="63"/>
      <c r="Z29" s="63"/>
      <c r="AA29" s="64"/>
    </row>
    <row r="30" spans="1:28" s="1" customFormat="1" ht="13.5" customHeight="1" thickBot="1" x14ac:dyDescent="0.25">
      <c r="A30" s="102"/>
      <c r="B30" s="72" t="s">
        <v>23</v>
      </c>
      <c r="C30" s="60"/>
      <c r="D30" s="72" t="s">
        <v>23</v>
      </c>
      <c r="E30" s="60"/>
      <c r="F30" s="72" t="s">
        <v>23</v>
      </c>
      <c r="G30" s="60"/>
      <c r="H30" s="72" t="s">
        <v>23</v>
      </c>
      <c r="I30" s="60"/>
      <c r="J30" s="59" t="s">
        <v>23</v>
      </c>
      <c r="K30" s="60"/>
      <c r="L30" s="69"/>
      <c r="M30" s="55"/>
      <c r="N30" s="55"/>
      <c r="O30" s="55"/>
      <c r="P30" s="55"/>
      <c r="Q30" s="55"/>
      <c r="R30" s="55"/>
      <c r="S30" s="70"/>
      <c r="T30" s="55"/>
      <c r="U30" s="55"/>
      <c r="V30" s="55"/>
      <c r="W30" s="55"/>
      <c r="X30" s="55"/>
      <c r="Y30" s="55"/>
      <c r="Z30" s="55"/>
      <c r="AA30" s="56"/>
    </row>
    <row r="31" spans="1:28" s="1" customFormat="1" ht="19.5" thickBot="1" x14ac:dyDescent="0.25">
      <c r="A31" s="100">
        <v>3</v>
      </c>
      <c r="B31" s="36">
        <f>T24+1</f>
        <v>44942</v>
      </c>
      <c r="C31" s="38"/>
      <c r="D31" s="40">
        <f>B31+1</f>
        <v>44943</v>
      </c>
      <c r="E31" s="41"/>
      <c r="F31" s="40">
        <f>D31+1</f>
        <v>44944</v>
      </c>
      <c r="G31" s="41"/>
      <c r="H31" s="40">
        <f>F31+1</f>
        <v>44945</v>
      </c>
      <c r="I31" s="41"/>
      <c r="J31" s="40">
        <f>H31+1</f>
        <v>44946</v>
      </c>
      <c r="K31" s="41"/>
      <c r="L31" s="57">
        <f>J31+1</f>
        <v>44947</v>
      </c>
      <c r="M31" s="58"/>
      <c r="N31" s="65"/>
      <c r="O31" s="65"/>
      <c r="P31" s="65"/>
      <c r="Q31" s="65"/>
      <c r="R31" s="65"/>
      <c r="S31" s="71"/>
      <c r="T31" s="58">
        <f>L31+1</f>
        <v>44948</v>
      </c>
      <c r="U31" s="58"/>
      <c r="V31" s="65"/>
      <c r="W31" s="65"/>
      <c r="X31" s="65"/>
      <c r="Y31" s="65"/>
      <c r="Z31" s="65"/>
      <c r="AA31" s="66"/>
    </row>
    <row r="32" spans="1:28" s="1" customFormat="1" ht="12.75" customHeight="1" x14ac:dyDescent="0.2">
      <c r="A32" s="101"/>
      <c r="B32" s="88" t="s">
        <v>24</v>
      </c>
      <c r="C32" s="89"/>
      <c r="D32" s="88" t="s">
        <v>24</v>
      </c>
      <c r="E32" s="89"/>
      <c r="F32" s="88" t="s">
        <v>24</v>
      </c>
      <c r="G32" s="89"/>
      <c r="H32" s="88" t="s">
        <v>24</v>
      </c>
      <c r="I32" s="89"/>
      <c r="J32" s="77" t="s">
        <v>25</v>
      </c>
      <c r="K32" s="78"/>
      <c r="L32" s="86"/>
      <c r="M32" s="67"/>
      <c r="N32" s="67"/>
      <c r="O32" s="67"/>
      <c r="P32" s="67"/>
      <c r="Q32" s="67"/>
      <c r="R32" s="67"/>
      <c r="S32" s="87"/>
      <c r="T32" s="67"/>
      <c r="U32" s="67"/>
      <c r="V32" s="67"/>
      <c r="W32" s="67"/>
      <c r="X32" s="67"/>
      <c r="Y32" s="67"/>
      <c r="Z32" s="67"/>
      <c r="AA32" s="68"/>
    </row>
    <row r="33" spans="1:28" s="2" customFormat="1" ht="11.25" customHeight="1" x14ac:dyDescent="0.2">
      <c r="A33" s="101"/>
      <c r="B33" s="90"/>
      <c r="C33" s="91"/>
      <c r="D33" s="90"/>
      <c r="E33" s="91"/>
      <c r="F33" s="90"/>
      <c r="G33" s="91"/>
      <c r="H33" s="90"/>
      <c r="I33" s="91"/>
      <c r="J33" s="79"/>
      <c r="K33" s="80"/>
      <c r="L33" s="75"/>
      <c r="M33" s="63"/>
      <c r="N33" s="63"/>
      <c r="O33" s="63"/>
      <c r="P33" s="63"/>
      <c r="Q33" s="63"/>
      <c r="R33" s="63"/>
      <c r="S33" s="76"/>
      <c r="T33" s="63"/>
      <c r="U33" s="63"/>
      <c r="V33" s="63"/>
      <c r="W33" s="63"/>
      <c r="X33" s="63"/>
      <c r="Y33" s="63"/>
      <c r="Z33" s="63"/>
      <c r="AA33" s="64"/>
      <c r="AB33" s="1"/>
    </row>
    <row r="34" spans="1:28" s="1" customFormat="1" ht="12.75" customHeight="1" thickBot="1" x14ac:dyDescent="0.25">
      <c r="A34" s="101"/>
      <c r="B34" s="73" t="s">
        <v>23</v>
      </c>
      <c r="C34" s="74"/>
      <c r="D34" s="73" t="s">
        <v>23</v>
      </c>
      <c r="E34" s="74"/>
      <c r="F34" s="73" t="s">
        <v>23</v>
      </c>
      <c r="G34" s="74"/>
      <c r="H34" s="73" t="s">
        <v>23</v>
      </c>
      <c r="I34" s="74"/>
      <c r="J34" s="59" t="s">
        <v>23</v>
      </c>
      <c r="K34" s="60"/>
      <c r="L34" s="81"/>
      <c r="M34" s="61"/>
      <c r="N34" s="61"/>
      <c r="O34" s="61"/>
      <c r="P34" s="61"/>
      <c r="Q34" s="61"/>
      <c r="R34" s="61"/>
      <c r="S34" s="82"/>
      <c r="T34" s="61"/>
      <c r="U34" s="61"/>
      <c r="V34" s="61"/>
      <c r="W34" s="61"/>
      <c r="X34" s="61"/>
      <c r="Y34" s="61"/>
      <c r="Z34" s="61"/>
      <c r="AA34" s="62"/>
    </row>
    <row r="35" spans="1:28" s="1" customFormat="1" ht="12.75" customHeight="1" x14ac:dyDescent="0.2">
      <c r="A35" s="101"/>
      <c r="B35" s="92" t="s">
        <v>19</v>
      </c>
      <c r="C35" s="93"/>
      <c r="D35" s="94" t="s">
        <v>19</v>
      </c>
      <c r="E35" s="93"/>
      <c r="F35" s="94" t="s">
        <v>19</v>
      </c>
      <c r="G35" s="93"/>
      <c r="H35" s="94" t="s">
        <v>19</v>
      </c>
      <c r="I35" s="93"/>
      <c r="J35" s="77" t="s">
        <v>25</v>
      </c>
      <c r="K35" s="78"/>
      <c r="L35" s="75"/>
      <c r="M35" s="63"/>
      <c r="N35" s="63"/>
      <c r="O35" s="63"/>
      <c r="P35" s="63"/>
      <c r="Q35" s="63"/>
      <c r="R35" s="63"/>
      <c r="S35" s="76"/>
      <c r="T35" s="63"/>
      <c r="U35" s="63"/>
      <c r="V35" s="63"/>
      <c r="W35" s="63"/>
      <c r="X35" s="63"/>
      <c r="Y35" s="63"/>
      <c r="Z35" s="63"/>
      <c r="AA35" s="64"/>
    </row>
    <row r="36" spans="1:28" s="1" customFormat="1" ht="12.75" customHeight="1" x14ac:dyDescent="0.2">
      <c r="A36" s="101"/>
      <c r="B36" s="92"/>
      <c r="C36" s="93"/>
      <c r="D36" s="94"/>
      <c r="E36" s="93"/>
      <c r="F36" s="94"/>
      <c r="G36" s="93"/>
      <c r="H36" s="94"/>
      <c r="I36" s="93"/>
      <c r="J36" s="79"/>
      <c r="K36" s="80"/>
      <c r="L36" s="75"/>
      <c r="M36" s="63"/>
      <c r="N36" s="63"/>
      <c r="O36" s="63"/>
      <c r="P36" s="63"/>
      <c r="Q36" s="63"/>
      <c r="R36" s="63"/>
      <c r="S36" s="76"/>
      <c r="T36" s="63"/>
      <c r="U36" s="63"/>
      <c r="V36" s="63"/>
      <c r="W36" s="63"/>
      <c r="X36" s="63"/>
      <c r="Y36" s="63"/>
      <c r="Z36" s="63"/>
      <c r="AA36" s="64"/>
    </row>
    <row r="37" spans="1:28" s="1" customFormat="1" ht="13.5" customHeight="1" thickBot="1" x14ac:dyDescent="0.25">
      <c r="A37" s="102"/>
      <c r="B37" s="59" t="s">
        <v>23</v>
      </c>
      <c r="C37" s="60"/>
      <c r="D37" s="59" t="s">
        <v>23</v>
      </c>
      <c r="E37" s="60"/>
      <c r="F37" s="59" t="s">
        <v>23</v>
      </c>
      <c r="G37" s="60"/>
      <c r="H37" s="59" t="s">
        <v>23</v>
      </c>
      <c r="I37" s="60"/>
      <c r="J37" s="59" t="s">
        <v>23</v>
      </c>
      <c r="K37" s="60"/>
      <c r="L37" s="75"/>
      <c r="M37" s="63"/>
      <c r="N37" s="63"/>
      <c r="O37" s="63"/>
      <c r="P37" s="63"/>
      <c r="Q37" s="63"/>
      <c r="R37" s="63"/>
      <c r="S37" s="76"/>
      <c r="T37" s="63"/>
      <c r="U37" s="63"/>
      <c r="V37" s="63"/>
      <c r="W37" s="63"/>
      <c r="X37" s="63"/>
      <c r="Y37" s="63"/>
      <c r="Z37" s="63"/>
      <c r="AA37" s="64"/>
    </row>
    <row r="38" spans="1:28" s="1" customFormat="1" ht="19.5" thickBot="1" x14ac:dyDescent="0.25">
      <c r="A38" s="100">
        <v>4</v>
      </c>
      <c r="B38" s="36">
        <f>T31+1</f>
        <v>44949</v>
      </c>
      <c r="C38" s="38"/>
      <c r="D38" s="40">
        <f>B38+1</f>
        <v>44950</v>
      </c>
      <c r="E38" s="41"/>
      <c r="F38" s="40">
        <f>D38+1</f>
        <v>44951</v>
      </c>
      <c r="G38" s="41"/>
      <c r="H38" s="40">
        <f>F38+1</f>
        <v>44952</v>
      </c>
      <c r="I38" s="41"/>
      <c r="J38" s="40">
        <f>H38+1</f>
        <v>44953</v>
      </c>
      <c r="K38" s="41"/>
      <c r="L38" s="57">
        <f>J38+1</f>
        <v>44954</v>
      </c>
      <c r="M38" s="58"/>
      <c r="N38" s="65"/>
      <c r="O38" s="65"/>
      <c r="P38" s="65"/>
      <c r="Q38" s="65"/>
      <c r="R38" s="65"/>
      <c r="S38" s="71"/>
      <c r="T38" s="58">
        <f>L38+1</f>
        <v>44955</v>
      </c>
      <c r="U38" s="58"/>
      <c r="V38" s="65"/>
      <c r="W38" s="65"/>
      <c r="X38" s="65"/>
      <c r="Y38" s="65"/>
      <c r="Z38" s="65"/>
      <c r="AA38" s="66"/>
    </row>
    <row r="39" spans="1:28" s="2" customFormat="1" ht="11.25" customHeight="1" x14ac:dyDescent="0.2">
      <c r="A39" s="101"/>
      <c r="B39" s="88" t="s">
        <v>24</v>
      </c>
      <c r="C39" s="89"/>
      <c r="D39" s="88" t="s">
        <v>24</v>
      </c>
      <c r="E39" s="89"/>
      <c r="F39" s="88" t="s">
        <v>24</v>
      </c>
      <c r="G39" s="89"/>
      <c r="H39" s="88" t="s">
        <v>24</v>
      </c>
      <c r="I39" s="89"/>
      <c r="J39" s="77" t="s">
        <v>25</v>
      </c>
      <c r="K39" s="78"/>
      <c r="L39" s="86"/>
      <c r="M39" s="67"/>
      <c r="N39" s="67"/>
      <c r="O39" s="67"/>
      <c r="P39" s="67"/>
      <c r="Q39" s="67"/>
      <c r="R39" s="67"/>
      <c r="S39" s="87"/>
      <c r="T39" s="67"/>
      <c r="U39" s="67"/>
      <c r="V39" s="67"/>
      <c r="W39" s="67"/>
      <c r="X39" s="67"/>
      <c r="Y39" s="67"/>
      <c r="Z39" s="67"/>
      <c r="AA39" s="68"/>
      <c r="AB39" s="1"/>
    </row>
    <row r="40" spans="1:28" ht="12.75" customHeight="1" x14ac:dyDescent="0.2">
      <c r="A40" s="101"/>
      <c r="B40" s="90"/>
      <c r="C40" s="91"/>
      <c r="D40" s="90"/>
      <c r="E40" s="91"/>
      <c r="F40" s="90"/>
      <c r="G40" s="91"/>
      <c r="H40" s="90"/>
      <c r="I40" s="91"/>
      <c r="J40" s="79"/>
      <c r="K40" s="80"/>
      <c r="L40" s="75"/>
      <c r="M40" s="63"/>
      <c r="N40" s="63"/>
      <c r="O40" s="63"/>
      <c r="P40" s="63"/>
      <c r="Q40" s="63"/>
      <c r="R40" s="63"/>
      <c r="S40" s="76"/>
      <c r="T40" s="63"/>
      <c r="U40" s="63"/>
      <c r="V40" s="63"/>
      <c r="W40" s="63"/>
      <c r="X40" s="63"/>
      <c r="Y40" s="63"/>
      <c r="Z40" s="63"/>
      <c r="AA40" s="64"/>
    </row>
    <row r="41" spans="1:28" ht="12.75" customHeight="1" thickBot="1" x14ac:dyDescent="0.25">
      <c r="A41" s="101"/>
      <c r="B41" s="73" t="s">
        <v>23</v>
      </c>
      <c r="C41" s="74"/>
      <c r="D41" s="73" t="s">
        <v>23</v>
      </c>
      <c r="E41" s="74"/>
      <c r="F41" s="73" t="s">
        <v>23</v>
      </c>
      <c r="G41" s="74"/>
      <c r="H41" s="73" t="s">
        <v>23</v>
      </c>
      <c r="I41" s="74"/>
      <c r="J41" s="59" t="s">
        <v>23</v>
      </c>
      <c r="K41" s="60"/>
      <c r="L41" s="81"/>
      <c r="M41" s="61"/>
      <c r="N41" s="61"/>
      <c r="O41" s="61"/>
      <c r="P41" s="61"/>
      <c r="Q41" s="61"/>
      <c r="R41" s="61"/>
      <c r="S41" s="82"/>
      <c r="T41" s="61"/>
      <c r="U41" s="61"/>
      <c r="V41" s="61"/>
      <c r="W41" s="61"/>
      <c r="X41" s="61"/>
      <c r="Y41" s="61"/>
      <c r="Z41" s="61"/>
      <c r="AA41" s="62"/>
    </row>
    <row r="42" spans="1:28" ht="12.75" customHeight="1" x14ac:dyDescent="0.2">
      <c r="A42" s="101"/>
      <c r="B42" s="104" t="s">
        <v>18</v>
      </c>
      <c r="C42" s="84"/>
      <c r="D42" s="85" t="s">
        <v>18</v>
      </c>
      <c r="E42" s="84"/>
      <c r="F42" s="85" t="s">
        <v>18</v>
      </c>
      <c r="G42" s="84"/>
      <c r="H42" s="85" t="s">
        <v>18</v>
      </c>
      <c r="I42" s="84"/>
      <c r="J42" s="77" t="s">
        <v>25</v>
      </c>
      <c r="K42" s="78"/>
      <c r="L42" s="75"/>
      <c r="M42" s="63"/>
      <c r="N42" s="63"/>
      <c r="O42" s="63"/>
      <c r="P42" s="63"/>
      <c r="Q42" s="63"/>
      <c r="R42" s="63"/>
      <c r="S42" s="76"/>
      <c r="T42" s="63"/>
      <c r="U42" s="63"/>
      <c r="V42" s="63"/>
      <c r="W42" s="63"/>
      <c r="X42" s="63"/>
      <c r="Y42" s="63"/>
      <c r="Z42" s="63"/>
      <c r="AA42" s="64"/>
    </row>
    <row r="43" spans="1:28" ht="12.75" customHeight="1" x14ac:dyDescent="0.2">
      <c r="A43" s="101"/>
      <c r="B43" s="104"/>
      <c r="C43" s="84"/>
      <c r="D43" s="85"/>
      <c r="E43" s="84"/>
      <c r="F43" s="85"/>
      <c r="G43" s="84"/>
      <c r="H43" s="85"/>
      <c r="I43" s="84"/>
      <c r="J43" s="79"/>
      <c r="K43" s="80"/>
      <c r="L43" s="75"/>
      <c r="M43" s="63"/>
      <c r="N43" s="63"/>
      <c r="O43" s="63"/>
      <c r="P43" s="63"/>
      <c r="Q43" s="63"/>
      <c r="R43" s="63"/>
      <c r="S43" s="76"/>
      <c r="T43" s="63"/>
      <c r="U43" s="63"/>
      <c r="V43" s="63"/>
      <c r="W43" s="63"/>
      <c r="X43" s="63"/>
      <c r="Y43" s="63"/>
      <c r="Z43" s="63"/>
      <c r="AA43" s="64"/>
    </row>
    <row r="44" spans="1:28" ht="13.5" customHeight="1" thickBot="1" x14ac:dyDescent="0.25">
      <c r="A44" s="102"/>
      <c r="B44" s="72" t="s">
        <v>23</v>
      </c>
      <c r="C44" s="60"/>
      <c r="D44" s="72" t="s">
        <v>23</v>
      </c>
      <c r="E44" s="60"/>
      <c r="F44" s="72" t="s">
        <v>23</v>
      </c>
      <c r="G44" s="60"/>
      <c r="H44" s="72" t="s">
        <v>23</v>
      </c>
      <c r="I44" s="60"/>
      <c r="J44" s="59" t="s">
        <v>23</v>
      </c>
      <c r="K44" s="60"/>
      <c r="L44" s="69"/>
      <c r="M44" s="55"/>
      <c r="N44" s="55"/>
      <c r="O44" s="55"/>
      <c r="P44" s="55"/>
      <c r="Q44" s="55"/>
      <c r="R44" s="55"/>
      <c r="S44" s="70"/>
      <c r="T44" s="55"/>
      <c r="U44" s="55"/>
      <c r="V44" s="55"/>
      <c r="W44" s="55"/>
      <c r="X44" s="55"/>
      <c r="Y44" s="55"/>
      <c r="Z44" s="55"/>
      <c r="AA44" s="56"/>
    </row>
    <row r="45" spans="1:28" s="1" customFormat="1" ht="19.5" customHeight="1" thickBot="1" x14ac:dyDescent="0.25">
      <c r="A45" s="100">
        <v>5</v>
      </c>
      <c r="B45" s="32">
        <f>T38+1</f>
        <v>44956</v>
      </c>
      <c r="C45" s="39"/>
      <c r="D45" s="42">
        <f>B45+1</f>
        <v>44957</v>
      </c>
      <c r="E45" s="43"/>
      <c r="F45" s="105" t="s">
        <v>22</v>
      </c>
      <c r="G45" s="106"/>
      <c r="H45" s="106"/>
      <c r="I45" s="106"/>
      <c r="J45" s="106"/>
      <c r="K45" s="106"/>
      <c r="L45" s="106"/>
      <c r="M45" s="106"/>
      <c r="N45" s="106"/>
      <c r="O45" s="106"/>
      <c r="P45" s="106"/>
      <c r="Q45" s="106"/>
      <c r="R45" s="106"/>
      <c r="S45" s="106"/>
      <c r="T45" s="106"/>
      <c r="U45" s="106"/>
      <c r="V45" s="106"/>
      <c r="W45" s="106"/>
      <c r="X45" s="106"/>
      <c r="Y45" s="106"/>
      <c r="Z45" s="106"/>
      <c r="AA45" s="107"/>
    </row>
    <row r="46" spans="1:28" ht="12.75" customHeight="1" x14ac:dyDescent="0.2">
      <c r="A46" s="101"/>
      <c r="B46" s="88" t="s">
        <v>24</v>
      </c>
      <c r="C46" s="89"/>
      <c r="D46" s="88" t="s">
        <v>24</v>
      </c>
      <c r="E46" s="89"/>
      <c r="F46" s="108"/>
      <c r="G46" s="109"/>
      <c r="H46" s="109"/>
      <c r="I46" s="109"/>
      <c r="J46" s="109"/>
      <c r="K46" s="109"/>
      <c r="L46" s="109"/>
      <c r="M46" s="109"/>
      <c r="N46" s="109"/>
      <c r="O46" s="109"/>
      <c r="P46" s="109"/>
      <c r="Q46" s="109"/>
      <c r="R46" s="109"/>
      <c r="S46" s="109"/>
      <c r="T46" s="109"/>
      <c r="U46" s="109"/>
      <c r="V46" s="109"/>
      <c r="W46" s="109"/>
      <c r="X46" s="109"/>
      <c r="Y46" s="109"/>
      <c r="Z46" s="109"/>
      <c r="AA46" s="110"/>
    </row>
    <row r="47" spans="1:28" ht="12.75" customHeight="1" x14ac:dyDescent="0.2">
      <c r="A47" s="101"/>
      <c r="B47" s="90"/>
      <c r="C47" s="91"/>
      <c r="D47" s="90"/>
      <c r="E47" s="91"/>
      <c r="F47" s="108"/>
      <c r="G47" s="109"/>
      <c r="H47" s="109"/>
      <c r="I47" s="109"/>
      <c r="J47" s="109"/>
      <c r="K47" s="109"/>
      <c r="L47" s="109"/>
      <c r="M47" s="109"/>
      <c r="N47" s="109"/>
      <c r="O47" s="109"/>
      <c r="P47" s="109"/>
      <c r="Q47" s="109"/>
      <c r="R47" s="109"/>
      <c r="S47" s="109"/>
      <c r="T47" s="109"/>
      <c r="U47" s="109"/>
      <c r="V47" s="109"/>
      <c r="W47" s="109"/>
      <c r="X47" s="109"/>
      <c r="Y47" s="109"/>
      <c r="Z47" s="109"/>
      <c r="AA47" s="110"/>
    </row>
    <row r="48" spans="1:28" ht="12.75" customHeight="1" x14ac:dyDescent="0.2">
      <c r="A48" s="101"/>
      <c r="B48" s="73" t="s">
        <v>23</v>
      </c>
      <c r="C48" s="74"/>
      <c r="D48" s="73" t="s">
        <v>23</v>
      </c>
      <c r="E48" s="74"/>
      <c r="F48" s="108"/>
      <c r="G48" s="109"/>
      <c r="H48" s="109"/>
      <c r="I48" s="109"/>
      <c r="J48" s="109"/>
      <c r="K48" s="109"/>
      <c r="L48" s="109"/>
      <c r="M48" s="109"/>
      <c r="N48" s="109"/>
      <c r="O48" s="109"/>
      <c r="P48" s="109"/>
      <c r="Q48" s="109"/>
      <c r="R48" s="109"/>
      <c r="S48" s="109"/>
      <c r="T48" s="109"/>
      <c r="U48" s="109"/>
      <c r="V48" s="109"/>
      <c r="W48" s="109"/>
      <c r="X48" s="109"/>
      <c r="Y48" s="109"/>
      <c r="Z48" s="109"/>
      <c r="AA48" s="110"/>
    </row>
    <row r="49" spans="1:27" ht="12.75" customHeight="1" x14ac:dyDescent="0.2">
      <c r="A49" s="101"/>
      <c r="B49" s="92" t="s">
        <v>19</v>
      </c>
      <c r="C49" s="93"/>
      <c r="D49" s="94" t="s">
        <v>19</v>
      </c>
      <c r="E49" s="93"/>
      <c r="F49" s="108"/>
      <c r="G49" s="109"/>
      <c r="H49" s="109"/>
      <c r="I49" s="109"/>
      <c r="J49" s="109"/>
      <c r="K49" s="109"/>
      <c r="L49" s="109"/>
      <c r="M49" s="109"/>
      <c r="N49" s="109"/>
      <c r="O49" s="109"/>
      <c r="P49" s="109"/>
      <c r="Q49" s="109"/>
      <c r="R49" s="109"/>
      <c r="S49" s="109"/>
      <c r="T49" s="109"/>
      <c r="U49" s="109"/>
      <c r="V49" s="109"/>
      <c r="W49" s="109"/>
      <c r="X49" s="109"/>
      <c r="Y49" s="109"/>
      <c r="Z49" s="109"/>
      <c r="AA49" s="110"/>
    </row>
    <row r="50" spans="1:27" ht="12.75" customHeight="1" x14ac:dyDescent="0.2">
      <c r="A50" s="101"/>
      <c r="B50" s="92"/>
      <c r="C50" s="93"/>
      <c r="D50" s="94"/>
      <c r="E50" s="93"/>
      <c r="F50" s="108"/>
      <c r="G50" s="109"/>
      <c r="H50" s="109"/>
      <c r="I50" s="109"/>
      <c r="J50" s="109"/>
      <c r="K50" s="109"/>
      <c r="L50" s="109"/>
      <c r="M50" s="109"/>
      <c r="N50" s="109"/>
      <c r="O50" s="109"/>
      <c r="P50" s="109"/>
      <c r="Q50" s="109"/>
      <c r="R50" s="109"/>
      <c r="S50" s="109"/>
      <c r="T50" s="109"/>
      <c r="U50" s="109"/>
      <c r="V50" s="109"/>
      <c r="W50" s="109"/>
      <c r="X50" s="109"/>
      <c r="Y50" s="109"/>
      <c r="Z50" s="109"/>
      <c r="AA50" s="110"/>
    </row>
    <row r="51" spans="1:27" ht="13.5" customHeight="1" thickBot="1" x14ac:dyDescent="0.25">
      <c r="A51" s="102"/>
      <c r="B51" s="59" t="s">
        <v>23</v>
      </c>
      <c r="C51" s="60"/>
      <c r="D51" s="59" t="s">
        <v>23</v>
      </c>
      <c r="E51" s="60"/>
      <c r="F51" s="111"/>
      <c r="G51" s="112"/>
      <c r="H51" s="112"/>
      <c r="I51" s="112"/>
      <c r="J51" s="112"/>
      <c r="K51" s="112"/>
      <c r="L51" s="112"/>
      <c r="M51" s="112"/>
      <c r="N51" s="112"/>
      <c r="O51" s="112"/>
      <c r="P51" s="112"/>
      <c r="Q51" s="112"/>
      <c r="R51" s="112"/>
      <c r="S51" s="112"/>
      <c r="T51" s="112"/>
      <c r="U51" s="112"/>
      <c r="V51" s="112"/>
      <c r="W51" s="112"/>
      <c r="X51" s="112"/>
      <c r="Y51" s="112"/>
      <c r="Z51" s="112"/>
      <c r="AA51" s="113"/>
    </row>
  </sheetData>
  <mergeCells count="205">
    <mergeCell ref="T16:AA16"/>
    <mergeCell ref="T19:AA19"/>
    <mergeCell ref="T18:AA18"/>
    <mergeCell ref="J35:K36"/>
    <mergeCell ref="L19:S19"/>
    <mergeCell ref="J27:K27"/>
    <mergeCell ref="H27:I27"/>
    <mergeCell ref="H30:I30"/>
    <mergeCell ref="L30:S30"/>
    <mergeCell ref="J30:K30"/>
    <mergeCell ref="L18:S18"/>
    <mergeCell ref="T21:AA21"/>
    <mergeCell ref="T22:AA22"/>
    <mergeCell ref="T28:AA28"/>
    <mergeCell ref="T29:AA29"/>
    <mergeCell ref="T30:AA30"/>
    <mergeCell ref="T35:AA35"/>
    <mergeCell ref="L36:S36"/>
    <mergeCell ref="T36:AA36"/>
    <mergeCell ref="B16:C16"/>
    <mergeCell ref="D16:E16"/>
    <mergeCell ref="F16:G16"/>
    <mergeCell ref="H16:I16"/>
    <mergeCell ref="J16:K16"/>
    <mergeCell ref="L16:S16"/>
    <mergeCell ref="B44:C44"/>
    <mergeCell ref="D44:E44"/>
    <mergeCell ref="F41:G41"/>
    <mergeCell ref="H41:I41"/>
    <mergeCell ref="F44:G44"/>
    <mergeCell ref="H44:I44"/>
    <mergeCell ref="B30:C30"/>
    <mergeCell ref="D30:E30"/>
    <mergeCell ref="F30:G30"/>
    <mergeCell ref="B21:C22"/>
    <mergeCell ref="D21:E22"/>
    <mergeCell ref="F21:G22"/>
    <mergeCell ref="H21:I22"/>
    <mergeCell ref="J21:K22"/>
    <mergeCell ref="L21:S21"/>
    <mergeCell ref="L22:S22"/>
    <mergeCell ref="L28:S28"/>
    <mergeCell ref="L29:S29"/>
    <mergeCell ref="F14:G15"/>
    <mergeCell ref="D9:E9"/>
    <mergeCell ref="F9:G9"/>
    <mergeCell ref="H9:I9"/>
    <mergeCell ref="L9:S9"/>
    <mergeCell ref="L1:R1"/>
    <mergeCell ref="T1:Z1"/>
    <mergeCell ref="J9:K9"/>
    <mergeCell ref="B1:I7"/>
    <mergeCell ref="B9:C9"/>
    <mergeCell ref="T9:AA9"/>
    <mergeCell ref="T14:AA14"/>
    <mergeCell ref="T15:AA15"/>
    <mergeCell ref="H14:I15"/>
    <mergeCell ref="L14:S14"/>
    <mergeCell ref="L15:S15"/>
    <mergeCell ref="A10:A16"/>
    <mergeCell ref="L10:M10"/>
    <mergeCell ref="N10:S10"/>
    <mergeCell ref="T10:U10"/>
    <mergeCell ref="V10:AA10"/>
    <mergeCell ref="B11:C12"/>
    <mergeCell ref="D11:E12"/>
    <mergeCell ref="F11:G12"/>
    <mergeCell ref="H11:I12"/>
    <mergeCell ref="J11:K12"/>
    <mergeCell ref="L11:S11"/>
    <mergeCell ref="T11:AA11"/>
    <mergeCell ref="L12:S12"/>
    <mergeCell ref="T12:AA12"/>
    <mergeCell ref="B13:C13"/>
    <mergeCell ref="D13:E13"/>
    <mergeCell ref="F13:G13"/>
    <mergeCell ref="H13:I13"/>
    <mergeCell ref="J13:K13"/>
    <mergeCell ref="L13:S13"/>
    <mergeCell ref="T13:AA13"/>
    <mergeCell ref="B14:C15"/>
    <mergeCell ref="D14:E15"/>
    <mergeCell ref="J14:K15"/>
    <mergeCell ref="A24:A30"/>
    <mergeCell ref="L24:M24"/>
    <mergeCell ref="N24:S24"/>
    <mergeCell ref="T24:U24"/>
    <mergeCell ref="V24:AA24"/>
    <mergeCell ref="B25:C26"/>
    <mergeCell ref="D25:E26"/>
    <mergeCell ref="F25:G26"/>
    <mergeCell ref="H25:I26"/>
    <mergeCell ref="J25:K26"/>
    <mergeCell ref="L25:S25"/>
    <mergeCell ref="T25:AA25"/>
    <mergeCell ref="L26:S26"/>
    <mergeCell ref="T26:AA26"/>
    <mergeCell ref="B27:C27"/>
    <mergeCell ref="D27:E27"/>
    <mergeCell ref="F27:G27"/>
    <mergeCell ref="L27:S27"/>
    <mergeCell ref="T27:AA27"/>
    <mergeCell ref="B28:C29"/>
    <mergeCell ref="D28:E29"/>
    <mergeCell ref="F28:G29"/>
    <mergeCell ref="H28:I29"/>
    <mergeCell ref="J28:K29"/>
    <mergeCell ref="A31:A37"/>
    <mergeCell ref="L31:M31"/>
    <mergeCell ref="N31:S31"/>
    <mergeCell ref="T31:U31"/>
    <mergeCell ref="V31:AA31"/>
    <mergeCell ref="B32:C33"/>
    <mergeCell ref="D32:E33"/>
    <mergeCell ref="F32:G33"/>
    <mergeCell ref="H32:I33"/>
    <mergeCell ref="J32:K33"/>
    <mergeCell ref="L32:S32"/>
    <mergeCell ref="T32:AA32"/>
    <mergeCell ref="L33:S33"/>
    <mergeCell ref="T33:AA33"/>
    <mergeCell ref="B34:C34"/>
    <mergeCell ref="D34:E34"/>
    <mergeCell ref="F34:G34"/>
    <mergeCell ref="H34:I34"/>
    <mergeCell ref="J34:K34"/>
    <mergeCell ref="L34:S34"/>
    <mergeCell ref="T34:AA34"/>
    <mergeCell ref="B35:C36"/>
    <mergeCell ref="D35:E36"/>
    <mergeCell ref="L35:S35"/>
    <mergeCell ref="B37:C37"/>
    <mergeCell ref="D37:E37"/>
    <mergeCell ref="F37:G37"/>
    <mergeCell ref="H37:I37"/>
    <mergeCell ref="J37:K37"/>
    <mergeCell ref="L37:S37"/>
    <mergeCell ref="T37:AA37"/>
    <mergeCell ref="H35:I36"/>
    <mergeCell ref="F35:G36"/>
    <mergeCell ref="L43:S43"/>
    <mergeCell ref="T43:AA43"/>
    <mergeCell ref="L38:M38"/>
    <mergeCell ref="N38:S38"/>
    <mergeCell ref="T38:U38"/>
    <mergeCell ref="V38:AA38"/>
    <mergeCell ref="B39:C40"/>
    <mergeCell ref="D39:E40"/>
    <mergeCell ref="F39:G40"/>
    <mergeCell ref="H39:I40"/>
    <mergeCell ref="J39:K40"/>
    <mergeCell ref="L39:S39"/>
    <mergeCell ref="T39:AA39"/>
    <mergeCell ref="L40:S40"/>
    <mergeCell ref="T40:AA40"/>
    <mergeCell ref="B41:C41"/>
    <mergeCell ref="D41:E41"/>
    <mergeCell ref="J44:K44"/>
    <mergeCell ref="L44:S44"/>
    <mergeCell ref="T44:AA44"/>
    <mergeCell ref="A45:A51"/>
    <mergeCell ref="F45:AA51"/>
    <mergeCell ref="B46:C47"/>
    <mergeCell ref="D46:E47"/>
    <mergeCell ref="B48:C48"/>
    <mergeCell ref="D48:E48"/>
    <mergeCell ref="B49:C50"/>
    <mergeCell ref="D49:E50"/>
    <mergeCell ref="B51:C51"/>
    <mergeCell ref="D51:E51"/>
    <mergeCell ref="A38:A44"/>
    <mergeCell ref="J41:K41"/>
    <mergeCell ref="L41:S41"/>
    <mergeCell ref="T41:AA41"/>
    <mergeCell ref="B42:C43"/>
    <mergeCell ref="D42:E43"/>
    <mergeCell ref="F42:G43"/>
    <mergeCell ref="H42:I43"/>
    <mergeCell ref="J42:K43"/>
    <mergeCell ref="L42:S42"/>
    <mergeCell ref="T42:AA42"/>
    <mergeCell ref="A17:A23"/>
    <mergeCell ref="L17:M17"/>
    <mergeCell ref="N17:S17"/>
    <mergeCell ref="T17:U17"/>
    <mergeCell ref="V17:AA17"/>
    <mergeCell ref="B18:C19"/>
    <mergeCell ref="D18:E19"/>
    <mergeCell ref="F18:G19"/>
    <mergeCell ref="H18:I19"/>
    <mergeCell ref="J18:K19"/>
    <mergeCell ref="B23:C23"/>
    <mergeCell ref="D23:E23"/>
    <mergeCell ref="F23:G23"/>
    <mergeCell ref="H23:I23"/>
    <mergeCell ref="J23:K23"/>
    <mergeCell ref="L23:S23"/>
    <mergeCell ref="T23:AA23"/>
    <mergeCell ref="B20:C20"/>
    <mergeCell ref="D20:E20"/>
    <mergeCell ref="F20:G20"/>
    <mergeCell ref="H20:I20"/>
    <mergeCell ref="J20:K20"/>
    <mergeCell ref="L20:S20"/>
    <mergeCell ref="T20:AA20"/>
  </mergeCells>
  <conditionalFormatting sqref="B10 D10 F10 H10 L10 T10 B17 D17 F17 H17 L17 T17 B24 D24 F24 H24 L24 T24 B31 D31 F31 H31 L31 T31 B38 D38 F38 H38 L38 T38 B45 D45 J17 J24 J31 J38">
    <cfRule type="expression" dxfId="47" priority="3">
      <formula>MONTH(B10)&lt;&gt;MONTH($B$1)</formula>
    </cfRule>
    <cfRule type="expression" dxfId="46" priority="4">
      <formula>OR(WEEKDAY(B10,1)=1,WEEKDAY(B10,1)=7)</formula>
    </cfRule>
  </conditionalFormatting>
  <conditionalFormatting sqref="J10">
    <cfRule type="expression" dxfId="45" priority="1">
      <formula>MONTH(J10)&lt;&gt;MONTH($B$1)</formula>
    </cfRule>
    <cfRule type="expression" dxfId="44" priority="2">
      <formula>OR(WEEKDAY(J10,1)=1,WEEKDAY(J10,1)=7)</formula>
    </cfRule>
  </conditionalFormatting>
  <hyperlinks>
    <hyperlink ref="F45:AA51" r:id="rId1" display="Pour toute autre demande, n'hésitez pas à nous contacter ou à consulter notre catalogue de formation (cliquez ici)" xr:uid="{6A4E4D9D-0FD4-4BD4-B96A-63DF4D517DA2}"/>
    <hyperlink ref="B13:C13" r:id="rId2" display="S'inscrire" xr:uid="{5394CE40-1164-4D61-B292-39116A09D822}"/>
    <hyperlink ref="B20:C20" r:id="rId3" display="S'inscrire" xr:uid="{57749559-DCC7-4533-8390-17EAA328CA88}"/>
    <hyperlink ref="B27:C27" r:id="rId4" display="S'inscrire" xr:uid="{32117725-CE06-4D73-96BD-51E1941488C0}"/>
    <hyperlink ref="B34:C34" r:id="rId5" display="S'inscrire" xr:uid="{5760FD8B-3C65-4CF2-AD4A-CB552D00E8A8}"/>
    <hyperlink ref="B41:C41" r:id="rId6" display="S'inscrire" xr:uid="{08C74554-A21E-4B6B-AF19-5D9E46C87A46}"/>
    <hyperlink ref="B48:C48" r:id="rId7" display="S'inscrire" xr:uid="{D5C02680-C57F-4A91-9344-68190F7951EA}"/>
    <hyperlink ref="D13:I13" r:id="rId8" display="S'inscrire" xr:uid="{2CC124B5-D1D5-42B4-B6B3-E50EBA3B605F}"/>
    <hyperlink ref="D20:I20" r:id="rId9" display="S'inscrire" xr:uid="{DC9C642E-CC57-48D4-9ECB-3DF3936230D6}"/>
    <hyperlink ref="D27:I27" r:id="rId10" display="S'inscrire" xr:uid="{2B1444EE-967A-47E3-A21D-BA8AC8BA904A}"/>
    <hyperlink ref="D34:I34" r:id="rId11" display="S'inscrire" xr:uid="{BA0C2D2D-14D5-4D8F-ACA1-ECAC09DD70BE}"/>
    <hyperlink ref="D41:I41" r:id="rId12" display="S'inscrire" xr:uid="{A73C08E7-C80A-440F-9DB6-216797DB0F6F}"/>
    <hyperlink ref="D48:E48" r:id="rId13" display="S'inscrire" xr:uid="{DAB87259-1E09-48A9-9248-1465447A16F5}"/>
    <hyperlink ref="B16:C16" r:id="rId14" display="S'inscrire" xr:uid="{524C88D8-9BFC-4F61-ACFD-34DE4E6CFA2C}"/>
    <hyperlink ref="B30:C30" r:id="rId15" display="S'inscrire" xr:uid="{C11F684B-A231-4DE7-A137-3B36593B7176}"/>
    <hyperlink ref="B44:C44" r:id="rId16" display="S'inscrire" xr:uid="{68899AD7-020A-47E0-8DEC-2160FD49B924}"/>
    <hyperlink ref="D44:I44" r:id="rId17" display="S'inscrire" xr:uid="{CAD8E73B-A20A-46C8-A1FB-F0784D9863DE}"/>
    <hyperlink ref="D30:I30" r:id="rId18" display="S'inscrire" xr:uid="{D0BCD76E-D766-4B6E-BA58-D9B12240FF26}"/>
    <hyperlink ref="D16:I16" r:id="rId19" display="S'inscrire" xr:uid="{9F471CC5-A654-47E9-8BDF-8D1DC1A58CC4}"/>
    <hyperlink ref="B23:C23" r:id="rId20" display="S'inscrire" xr:uid="{079E4D0A-A3AC-46B0-8559-4EF7CAA0E551}"/>
    <hyperlink ref="B37:C37" r:id="rId21" display="S'inscrire" xr:uid="{6934FE71-4BB8-4710-8DAD-DB326276747C}"/>
    <hyperlink ref="B51:C51" r:id="rId22" display="S'inscrire" xr:uid="{0D27BF1E-13CF-44FA-A185-1E667153DECC}"/>
    <hyperlink ref="D51:E51" r:id="rId23" display="S'inscrire" xr:uid="{C347DC26-B418-4101-B839-614F78CC8DD7}"/>
    <hyperlink ref="J44:K44" r:id="rId24" display="S'inscrire" xr:uid="{6C51180B-8146-4F90-BEA2-EACB19AF6CEE}"/>
    <hyperlink ref="J41:K41" r:id="rId25" display="S'inscrire" xr:uid="{BD167389-356B-4CD0-9E21-FD05FF35252E}"/>
    <hyperlink ref="J37:K37" r:id="rId26" display="S'inscrire" xr:uid="{49DE0107-9F38-44AD-89AD-8E0A190EC3E4}"/>
    <hyperlink ref="J34:K34" r:id="rId27" display="S'inscrire" xr:uid="{C72E94EF-2403-485C-AF8F-60819A998C8E}"/>
    <hyperlink ref="J30:K30" r:id="rId28" display="S'inscrire" xr:uid="{5BBC7549-689F-4A18-906C-4B8F54A9C3FE}"/>
    <hyperlink ref="J27:K27" r:id="rId29" display="S'inscrire" xr:uid="{D88CFAE8-2D36-4D51-A59A-004FEC8450AD}"/>
    <hyperlink ref="J23:K23" r:id="rId30" display="S'inscrire" xr:uid="{2F91786D-8C9B-47BB-9FDB-85D9BD6EF12C}"/>
    <hyperlink ref="J20:K20" r:id="rId31" display="S'inscrire" xr:uid="{32DEF712-7C18-48BE-9D83-EF0A537B6EEA}"/>
    <hyperlink ref="J16:K16" r:id="rId32" display="S'inscrire" xr:uid="{BF2E9ABA-D41A-4756-88D8-D37C5B93A536}"/>
    <hyperlink ref="J13:K13" r:id="rId33" display="S'inscrire" xr:uid="{21FEF3C5-3C04-4205-86BF-D711D13A0741}"/>
  </hyperlinks>
  <printOptions horizontalCentered="1"/>
  <pageMargins left="0.5" right="0.5" top="0.25" bottom="0.25" header="0.25" footer="0.25"/>
  <pageSetup paperSize="9" scale="89" orientation="landscape" r:id="rId3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8C9C8-809A-4289-B538-CCE9C73FE10B}">
  <sheetPr>
    <tabColor rgb="FFFFCC66"/>
    <pageSetUpPr fitToPage="1"/>
  </sheetPr>
  <dimension ref="A1:AB51"/>
  <sheetViews>
    <sheetView showGridLines="0" zoomScale="70" zoomScaleNormal="70" workbookViewId="0">
      <selection activeCell="J13" sqref="J13:K13"/>
    </sheetView>
  </sheetViews>
  <sheetFormatPr baseColWidth="10" defaultColWidth="9.140625" defaultRowHeight="12.75" x14ac:dyDescent="0.2"/>
  <cols>
    <col min="2" max="2" width="4.85546875" customWidth="1"/>
    <col min="3" max="3" width="13.7109375" customWidth="1"/>
    <col min="4" max="4" width="4.85546875" customWidth="1"/>
    <col min="5" max="5" width="13.7109375" customWidth="1"/>
    <col min="6" max="6" width="4.85546875" customWidth="1"/>
    <col min="7" max="7" width="13.7109375" customWidth="1"/>
    <col min="8" max="8" width="4.85546875" customWidth="1"/>
    <col min="9" max="9" width="13.7109375" customWidth="1"/>
    <col min="10" max="10" width="4.85546875" customWidth="1"/>
    <col min="11" max="11" width="13.7109375" customWidth="1"/>
    <col min="12" max="18" width="2.42578125" customWidth="1"/>
    <col min="19" max="19" width="2.5703125" customWidth="1"/>
    <col min="20" max="26" width="2.42578125" customWidth="1"/>
    <col min="27" max="27" width="1.5703125" customWidth="1"/>
  </cols>
  <sheetData>
    <row r="1" spans="1:28" s="3" customFormat="1" ht="15" customHeight="1" x14ac:dyDescent="0.2">
      <c r="B1" s="95">
        <v>44958</v>
      </c>
      <c r="C1" s="95"/>
      <c r="D1" s="95"/>
      <c r="E1" s="95"/>
      <c r="F1" s="95"/>
      <c r="G1" s="95"/>
      <c r="H1" s="95"/>
      <c r="I1" s="95"/>
      <c r="J1" s="28"/>
      <c r="K1" s="28"/>
      <c r="L1" s="99">
        <f>DATE(YEAR(B1),MONTH(B1)-1,1)</f>
        <v>44927</v>
      </c>
      <c r="M1" s="99"/>
      <c r="N1" s="99"/>
      <c r="O1" s="99"/>
      <c r="P1" s="99"/>
      <c r="Q1" s="99"/>
      <c r="R1" s="99"/>
      <c r="T1" s="99">
        <f>DATE(YEAR(B1),MONTH(B1)+1,1)</f>
        <v>44986</v>
      </c>
      <c r="U1" s="99"/>
      <c r="V1" s="99"/>
      <c r="W1" s="99"/>
      <c r="X1" s="99"/>
      <c r="Y1" s="99"/>
      <c r="Z1" s="99"/>
    </row>
    <row r="2" spans="1:28" s="3" customFormat="1" ht="11.25" customHeight="1" x14ac:dyDescent="0.2">
      <c r="B2" s="95"/>
      <c r="C2" s="95"/>
      <c r="D2" s="95"/>
      <c r="E2" s="95"/>
      <c r="F2" s="95"/>
      <c r="G2" s="95"/>
      <c r="H2" s="95"/>
      <c r="I2" s="95"/>
      <c r="J2" s="28"/>
      <c r="K2" s="28"/>
      <c r="L2" s="21" t="str">
        <f>INDEX({"D";"L";"M";"M";"J";"V";"S"},1+MOD(jour_début+1-2,7))</f>
        <v>L</v>
      </c>
      <c r="M2" s="21" t="str">
        <f>INDEX({"D";"L";"M";"M";"J";"V";"S"},1+MOD(jour_début+2-2,7))</f>
        <v>M</v>
      </c>
      <c r="N2" s="21" t="str">
        <f>INDEX({"D";"L";"M";"M";"J";"V";"S"},1+MOD(jour_début+3-2,7))</f>
        <v>M</v>
      </c>
      <c r="O2" s="21" t="str">
        <f>INDEX({"D";"L";"M";"M";"J";"V";"S"},1+MOD(jour_début+4-2,7))</f>
        <v>J</v>
      </c>
      <c r="P2" s="21" t="str">
        <f>INDEX({"D";"L";"M";"M";"J";"V";"S"},1+MOD(jour_début+5-2,7))</f>
        <v>V</v>
      </c>
      <c r="Q2" s="21" t="str">
        <f>INDEX({"D";"L";"M";"M";"J";"V";"S"},1+MOD(jour_début+6-2,7))</f>
        <v>S</v>
      </c>
      <c r="R2" s="21" t="str">
        <f>INDEX({"D";"L";"M";"M";"J";"V";"S"},1+MOD(jour_début+7-2,7))</f>
        <v>D</v>
      </c>
      <c r="T2" s="21" t="str">
        <f>INDEX({"D";"L";"M";"M";"J";"V";"S"},1+MOD(jour_début+1-2,7))</f>
        <v>L</v>
      </c>
      <c r="U2" s="21" t="str">
        <f>INDEX({"D";"L";"M";"M";"J";"V";"S"},1+MOD(jour_début+2-2,7))</f>
        <v>M</v>
      </c>
      <c r="V2" s="21" t="str">
        <f>INDEX({"D";"L";"M";"M";"J";"V";"S"},1+MOD(jour_début+3-2,7))</f>
        <v>M</v>
      </c>
      <c r="W2" s="21" t="str">
        <f>INDEX({"D";"L";"M";"M";"J";"V";"S"},1+MOD(jour_début+4-2,7))</f>
        <v>J</v>
      </c>
      <c r="X2" s="21" t="str">
        <f>INDEX({"D";"L";"M";"M";"J";"V";"S"},1+MOD(jour_début+5-2,7))</f>
        <v>V</v>
      </c>
      <c r="Y2" s="21" t="str">
        <f>INDEX({"D";"L";"M";"M";"J";"V";"S"},1+MOD(jour_début+6-2,7))</f>
        <v>S</v>
      </c>
      <c r="Z2" s="21" t="str">
        <f>INDEX({"D";"L";"M";"M";"J";"V";"S"},1+MOD(jour_début+7-2,7))</f>
        <v>D</v>
      </c>
    </row>
    <row r="3" spans="1:28" s="4" customFormat="1" ht="9" customHeight="1" x14ac:dyDescent="0.15">
      <c r="B3" s="95"/>
      <c r="C3" s="95"/>
      <c r="D3" s="95"/>
      <c r="E3" s="95"/>
      <c r="F3" s="95"/>
      <c r="G3" s="95"/>
      <c r="H3" s="95"/>
      <c r="I3" s="95"/>
      <c r="J3" s="28"/>
      <c r="K3" s="33">
        <v>52</v>
      </c>
      <c r="L3" s="31" t="str">
        <f t="shared" ref="L3:R8" si="0">IF(MONTH($L$1)&lt;&gt;MONTH($L$1-(WEEKDAY($L$1,1)-(jour_début-1))-IF((WEEKDAY($L$1,1)-(jour_début-1))&lt;=0,7,0)+(ROW(L3)-ROW($L$3))*7+(COLUMN(L3)-COLUMN($L$3)+1)),"",$L$1-(WEEKDAY($L$1,1)-(jour_début-1))-IF((WEEKDAY($L$1,1)-(jour_début-1))&lt;=0,7,0)+(ROW(L3)-ROW($L$3))*7+(COLUMN(L3)-COLUMN($L$3)+1))</f>
        <v/>
      </c>
      <c r="M3" s="31" t="str">
        <f t="shared" si="0"/>
        <v/>
      </c>
      <c r="N3" s="31" t="str">
        <f t="shared" si="0"/>
        <v/>
      </c>
      <c r="O3" s="31" t="str">
        <f t="shared" si="0"/>
        <v/>
      </c>
      <c r="P3" s="31" t="str">
        <f t="shared" si="0"/>
        <v/>
      </c>
      <c r="Q3" s="31" t="str">
        <f t="shared" si="0"/>
        <v/>
      </c>
      <c r="R3" s="31">
        <f t="shared" si="0"/>
        <v>44927</v>
      </c>
      <c r="S3" s="33">
        <v>9</v>
      </c>
      <c r="T3" s="31" t="str">
        <f t="shared" ref="T3:Z8" si="1">IF(MONTH($T$1)&lt;&gt;MONTH($T$1-(WEEKDAY($T$1,1)-(jour_début-1))-IF((WEEKDAY($T$1,1)-(jour_début-1))&lt;=0,7,0)+(ROW(T3)-ROW($T$3))*7+(COLUMN(T3)-COLUMN($T$3)+1)),"",$T$1-(WEEKDAY($T$1,1)-(jour_début-1))-IF((WEEKDAY($T$1,1)-(jour_début-1))&lt;=0,7,0)+(ROW(T3)-ROW($T$3))*7+(COLUMN(T3)-COLUMN($T$3)+1))</f>
        <v/>
      </c>
      <c r="U3" s="31" t="str">
        <f t="shared" si="1"/>
        <v/>
      </c>
      <c r="V3" s="31">
        <f t="shared" si="1"/>
        <v>44986</v>
      </c>
      <c r="W3" s="31">
        <f t="shared" si="1"/>
        <v>44987</v>
      </c>
      <c r="X3" s="31">
        <f t="shared" si="1"/>
        <v>44988</v>
      </c>
      <c r="Y3" s="31">
        <f t="shared" si="1"/>
        <v>44989</v>
      </c>
      <c r="Z3" s="31">
        <f t="shared" si="1"/>
        <v>44990</v>
      </c>
    </row>
    <row r="4" spans="1:28" s="4" customFormat="1" ht="9" customHeight="1" x14ac:dyDescent="0.15">
      <c r="B4" s="95"/>
      <c r="C4" s="95"/>
      <c r="D4" s="95"/>
      <c r="E4" s="95"/>
      <c r="F4" s="95"/>
      <c r="G4" s="95"/>
      <c r="H4" s="95"/>
      <c r="I4" s="95"/>
      <c r="J4" s="28"/>
      <c r="K4" s="33">
        <v>1</v>
      </c>
      <c r="L4" s="31">
        <f t="shared" si="0"/>
        <v>44928</v>
      </c>
      <c r="M4" s="31">
        <f t="shared" si="0"/>
        <v>44929</v>
      </c>
      <c r="N4" s="31">
        <f t="shared" si="0"/>
        <v>44930</v>
      </c>
      <c r="O4" s="31">
        <f t="shared" si="0"/>
        <v>44931</v>
      </c>
      <c r="P4" s="31">
        <f t="shared" si="0"/>
        <v>44932</v>
      </c>
      <c r="Q4" s="31">
        <f t="shared" si="0"/>
        <v>44933</v>
      </c>
      <c r="R4" s="31">
        <f t="shared" si="0"/>
        <v>44934</v>
      </c>
      <c r="S4" s="33">
        <v>10</v>
      </c>
      <c r="T4" s="31">
        <f t="shared" si="1"/>
        <v>44991</v>
      </c>
      <c r="U4" s="31">
        <f t="shared" si="1"/>
        <v>44992</v>
      </c>
      <c r="V4" s="31">
        <f t="shared" si="1"/>
        <v>44993</v>
      </c>
      <c r="W4" s="31">
        <f t="shared" si="1"/>
        <v>44994</v>
      </c>
      <c r="X4" s="31">
        <f t="shared" si="1"/>
        <v>44995</v>
      </c>
      <c r="Y4" s="31">
        <f t="shared" si="1"/>
        <v>44996</v>
      </c>
      <c r="Z4" s="31">
        <f t="shared" si="1"/>
        <v>44997</v>
      </c>
    </row>
    <row r="5" spans="1:28" s="4" customFormat="1" ht="9" customHeight="1" x14ac:dyDescent="0.15">
      <c r="B5" s="95"/>
      <c r="C5" s="95"/>
      <c r="D5" s="95"/>
      <c r="E5" s="95"/>
      <c r="F5" s="95"/>
      <c r="G5" s="95"/>
      <c r="H5" s="95"/>
      <c r="I5" s="95"/>
      <c r="J5" s="28"/>
      <c r="K5" s="33">
        <v>2</v>
      </c>
      <c r="L5" s="31">
        <f t="shared" si="0"/>
        <v>44935</v>
      </c>
      <c r="M5" s="31">
        <f t="shared" si="0"/>
        <v>44936</v>
      </c>
      <c r="N5" s="31">
        <f t="shared" si="0"/>
        <v>44937</v>
      </c>
      <c r="O5" s="31">
        <f t="shared" si="0"/>
        <v>44938</v>
      </c>
      <c r="P5" s="31">
        <f t="shared" si="0"/>
        <v>44939</v>
      </c>
      <c r="Q5" s="31">
        <f t="shared" si="0"/>
        <v>44940</v>
      </c>
      <c r="R5" s="31">
        <f t="shared" si="0"/>
        <v>44941</v>
      </c>
      <c r="S5" s="33">
        <v>11</v>
      </c>
      <c r="T5" s="31">
        <f t="shared" si="1"/>
        <v>44998</v>
      </c>
      <c r="U5" s="31">
        <f t="shared" si="1"/>
        <v>44999</v>
      </c>
      <c r="V5" s="31">
        <f t="shared" si="1"/>
        <v>45000</v>
      </c>
      <c r="W5" s="31">
        <f t="shared" si="1"/>
        <v>45001</v>
      </c>
      <c r="X5" s="31">
        <f t="shared" si="1"/>
        <v>45002</v>
      </c>
      <c r="Y5" s="31">
        <f t="shared" si="1"/>
        <v>45003</v>
      </c>
      <c r="Z5" s="31">
        <f t="shared" si="1"/>
        <v>45004</v>
      </c>
    </row>
    <row r="6" spans="1:28" s="4" customFormat="1" ht="9" customHeight="1" x14ac:dyDescent="0.15">
      <c r="B6" s="95"/>
      <c r="C6" s="95"/>
      <c r="D6" s="95"/>
      <c r="E6" s="95"/>
      <c r="F6" s="95"/>
      <c r="G6" s="95"/>
      <c r="H6" s="95"/>
      <c r="I6" s="95"/>
      <c r="J6" s="28"/>
      <c r="K6" s="33">
        <v>3</v>
      </c>
      <c r="L6" s="31">
        <f t="shared" si="0"/>
        <v>44942</v>
      </c>
      <c r="M6" s="31">
        <f t="shared" si="0"/>
        <v>44943</v>
      </c>
      <c r="N6" s="31">
        <f t="shared" si="0"/>
        <v>44944</v>
      </c>
      <c r="O6" s="31">
        <f t="shared" si="0"/>
        <v>44945</v>
      </c>
      <c r="P6" s="31">
        <f t="shared" si="0"/>
        <v>44946</v>
      </c>
      <c r="Q6" s="31">
        <f t="shared" si="0"/>
        <v>44947</v>
      </c>
      <c r="R6" s="31">
        <f t="shared" si="0"/>
        <v>44948</v>
      </c>
      <c r="S6" s="33">
        <v>12</v>
      </c>
      <c r="T6" s="31">
        <f t="shared" si="1"/>
        <v>45005</v>
      </c>
      <c r="U6" s="31">
        <f t="shared" si="1"/>
        <v>45006</v>
      </c>
      <c r="V6" s="31">
        <f t="shared" si="1"/>
        <v>45007</v>
      </c>
      <c r="W6" s="31">
        <f t="shared" si="1"/>
        <v>45008</v>
      </c>
      <c r="X6" s="31">
        <f t="shared" si="1"/>
        <v>45009</v>
      </c>
      <c r="Y6" s="31">
        <f t="shared" si="1"/>
        <v>45010</v>
      </c>
      <c r="Z6" s="31">
        <f t="shared" si="1"/>
        <v>45011</v>
      </c>
    </row>
    <row r="7" spans="1:28" s="4" customFormat="1" ht="9" customHeight="1" x14ac:dyDescent="0.15">
      <c r="B7" s="95"/>
      <c r="C7" s="95"/>
      <c r="D7" s="95"/>
      <c r="E7" s="95"/>
      <c r="F7" s="95"/>
      <c r="G7" s="95"/>
      <c r="H7" s="95"/>
      <c r="I7" s="95"/>
      <c r="J7" s="28"/>
      <c r="K7" s="33">
        <v>4</v>
      </c>
      <c r="L7" s="31">
        <f t="shared" si="0"/>
        <v>44949</v>
      </c>
      <c r="M7" s="31">
        <f t="shared" si="0"/>
        <v>44950</v>
      </c>
      <c r="N7" s="31">
        <f t="shared" si="0"/>
        <v>44951</v>
      </c>
      <c r="O7" s="31">
        <f t="shared" si="0"/>
        <v>44952</v>
      </c>
      <c r="P7" s="31">
        <f t="shared" si="0"/>
        <v>44953</v>
      </c>
      <c r="Q7" s="31">
        <f t="shared" si="0"/>
        <v>44954</v>
      </c>
      <c r="R7" s="31">
        <f t="shared" si="0"/>
        <v>44955</v>
      </c>
      <c r="S7" s="33">
        <v>13</v>
      </c>
      <c r="T7" s="31">
        <f t="shared" si="1"/>
        <v>45012</v>
      </c>
      <c r="U7" s="31">
        <f t="shared" si="1"/>
        <v>45013</v>
      </c>
      <c r="V7" s="31">
        <f t="shared" si="1"/>
        <v>45014</v>
      </c>
      <c r="W7" s="31">
        <f t="shared" si="1"/>
        <v>45015</v>
      </c>
      <c r="X7" s="31">
        <f t="shared" si="1"/>
        <v>45016</v>
      </c>
      <c r="Y7" s="31" t="str">
        <f t="shared" si="1"/>
        <v/>
      </c>
      <c r="Z7" s="31" t="str">
        <f t="shared" si="1"/>
        <v/>
      </c>
    </row>
    <row r="8" spans="1:28" s="5" customFormat="1" ht="9" customHeight="1" x14ac:dyDescent="0.2">
      <c r="B8" s="29"/>
      <c r="C8" s="29"/>
      <c r="D8" s="29"/>
      <c r="E8" s="29"/>
      <c r="F8" s="29"/>
      <c r="G8" s="29"/>
      <c r="H8" s="29"/>
      <c r="I8" s="29"/>
      <c r="J8" s="30"/>
      <c r="K8" s="33">
        <v>5</v>
      </c>
      <c r="L8" s="31">
        <f t="shared" si="0"/>
        <v>44956</v>
      </c>
      <c r="M8" s="31">
        <f t="shared" si="0"/>
        <v>44957</v>
      </c>
      <c r="N8" s="31" t="str">
        <f t="shared" si="0"/>
        <v/>
      </c>
      <c r="O8" s="31" t="str">
        <f t="shared" si="0"/>
        <v/>
      </c>
      <c r="P8" s="31" t="str">
        <f t="shared" si="0"/>
        <v/>
      </c>
      <c r="Q8" s="31" t="str">
        <f t="shared" si="0"/>
        <v/>
      </c>
      <c r="R8" s="31" t="str">
        <f t="shared" si="0"/>
        <v/>
      </c>
      <c r="S8" s="33"/>
      <c r="T8" s="31" t="str">
        <f t="shared" si="1"/>
        <v/>
      </c>
      <c r="U8" s="31" t="str">
        <f t="shared" si="1"/>
        <v/>
      </c>
      <c r="V8" s="31" t="str">
        <f t="shared" si="1"/>
        <v/>
      </c>
      <c r="W8" s="31" t="str">
        <f t="shared" si="1"/>
        <v/>
      </c>
      <c r="X8" s="31" t="str">
        <f t="shared" si="1"/>
        <v/>
      </c>
      <c r="Y8" s="31" t="str">
        <f t="shared" si="1"/>
        <v/>
      </c>
      <c r="Z8" s="31" t="str">
        <f t="shared" si="1"/>
        <v/>
      </c>
      <c r="AA8" s="23"/>
    </row>
    <row r="9" spans="1:28" s="1" customFormat="1" ht="21" customHeight="1" thickBot="1" x14ac:dyDescent="0.25">
      <c r="A9" s="20" t="s">
        <v>21</v>
      </c>
      <c r="B9" s="96">
        <f>B10</f>
        <v>44956</v>
      </c>
      <c r="C9" s="97"/>
      <c r="D9" s="98">
        <f>D10</f>
        <v>44957</v>
      </c>
      <c r="E9" s="97"/>
      <c r="F9" s="98">
        <f>F10</f>
        <v>44958</v>
      </c>
      <c r="G9" s="97"/>
      <c r="H9" s="98">
        <f>H10</f>
        <v>44959</v>
      </c>
      <c r="I9" s="97"/>
      <c r="J9" s="98">
        <f>J10</f>
        <v>44960</v>
      </c>
      <c r="K9" s="97"/>
      <c r="L9" s="98">
        <f>L10</f>
        <v>44961</v>
      </c>
      <c r="M9" s="96"/>
      <c r="N9" s="96"/>
      <c r="O9" s="96"/>
      <c r="P9" s="96"/>
      <c r="Q9" s="96"/>
      <c r="R9" s="96"/>
      <c r="S9" s="97"/>
      <c r="T9" s="96">
        <f>T10</f>
        <v>44962</v>
      </c>
      <c r="U9" s="96"/>
      <c r="V9" s="96"/>
      <c r="W9" s="96"/>
      <c r="X9" s="96"/>
      <c r="Y9" s="96"/>
      <c r="Z9" s="96"/>
      <c r="AA9" s="96"/>
    </row>
    <row r="10" spans="1:28" s="1" customFormat="1" ht="19.5" thickBot="1" x14ac:dyDescent="0.25">
      <c r="A10" s="100">
        <v>5</v>
      </c>
      <c r="B10" s="36">
        <f>$B$1-(WEEKDAY($B$1,1)-(jour_début-1))-IF((WEEKDAY($B$1,1)-(jour_début-1))&lt;=0,7,0)+1</f>
        <v>44956</v>
      </c>
      <c r="C10" s="38"/>
      <c r="D10" s="40">
        <f>B10+1</f>
        <v>44957</v>
      </c>
      <c r="E10" s="41"/>
      <c r="F10" s="40">
        <f>D10+1</f>
        <v>44958</v>
      </c>
      <c r="G10" s="41"/>
      <c r="H10" s="40">
        <f>F10+1</f>
        <v>44959</v>
      </c>
      <c r="I10" s="41"/>
      <c r="J10" s="40">
        <f>H10+1</f>
        <v>44960</v>
      </c>
      <c r="K10" s="41"/>
      <c r="L10" s="57">
        <f>J10+1</f>
        <v>44961</v>
      </c>
      <c r="M10" s="58"/>
      <c r="N10" s="65"/>
      <c r="O10" s="65"/>
      <c r="P10" s="65"/>
      <c r="Q10" s="65"/>
      <c r="R10" s="65"/>
      <c r="S10" s="71"/>
      <c r="T10" s="58">
        <f>L10+1</f>
        <v>44962</v>
      </c>
      <c r="U10" s="58"/>
      <c r="V10" s="65"/>
      <c r="W10" s="65"/>
      <c r="X10" s="65"/>
      <c r="Y10" s="65"/>
      <c r="Z10" s="65"/>
      <c r="AA10" s="66"/>
    </row>
    <row r="11" spans="1:28" s="1" customFormat="1" ht="12.75" customHeight="1" x14ac:dyDescent="0.2">
      <c r="A11" s="101"/>
      <c r="B11" s="88" t="s">
        <v>24</v>
      </c>
      <c r="C11" s="89"/>
      <c r="D11" s="88" t="s">
        <v>24</v>
      </c>
      <c r="E11" s="89"/>
      <c r="F11" s="88" t="s">
        <v>24</v>
      </c>
      <c r="G11" s="89"/>
      <c r="H11" s="88" t="s">
        <v>24</v>
      </c>
      <c r="I11" s="89"/>
      <c r="J11" s="77" t="s">
        <v>25</v>
      </c>
      <c r="K11" s="78"/>
      <c r="L11" s="86"/>
      <c r="M11" s="67"/>
      <c r="N11" s="67"/>
      <c r="O11" s="67"/>
      <c r="P11" s="67"/>
      <c r="Q11" s="67"/>
      <c r="R11" s="67"/>
      <c r="S11" s="87"/>
      <c r="T11" s="67"/>
      <c r="U11" s="67"/>
      <c r="V11" s="67"/>
      <c r="W11" s="67"/>
      <c r="X11" s="67"/>
      <c r="Y11" s="67"/>
      <c r="Z11" s="67"/>
      <c r="AA11" s="68"/>
    </row>
    <row r="12" spans="1:28" s="1" customFormat="1" ht="12.75" customHeight="1" x14ac:dyDescent="0.2">
      <c r="A12" s="101"/>
      <c r="B12" s="90"/>
      <c r="C12" s="91"/>
      <c r="D12" s="90"/>
      <c r="E12" s="91"/>
      <c r="F12" s="90"/>
      <c r="G12" s="91"/>
      <c r="H12" s="90"/>
      <c r="I12" s="91"/>
      <c r="J12" s="79"/>
      <c r="K12" s="80"/>
      <c r="L12" s="75"/>
      <c r="M12" s="63"/>
      <c r="N12" s="63"/>
      <c r="O12" s="63"/>
      <c r="P12" s="63"/>
      <c r="Q12" s="63"/>
      <c r="R12" s="63"/>
      <c r="S12" s="76"/>
      <c r="T12" s="63"/>
      <c r="U12" s="63"/>
      <c r="V12" s="63"/>
      <c r="W12" s="63"/>
      <c r="X12" s="63"/>
      <c r="Y12" s="63"/>
      <c r="Z12" s="63"/>
      <c r="AA12" s="64"/>
    </row>
    <row r="13" spans="1:28" s="1" customFormat="1" ht="13.5" thickBot="1" x14ac:dyDescent="0.25">
      <c r="A13" s="101"/>
      <c r="B13" s="73" t="s">
        <v>23</v>
      </c>
      <c r="C13" s="74"/>
      <c r="D13" s="73" t="s">
        <v>23</v>
      </c>
      <c r="E13" s="74"/>
      <c r="F13" s="73" t="s">
        <v>23</v>
      </c>
      <c r="G13" s="74"/>
      <c r="H13" s="73" t="s">
        <v>23</v>
      </c>
      <c r="I13" s="74"/>
      <c r="J13" s="59" t="s">
        <v>23</v>
      </c>
      <c r="K13" s="60"/>
      <c r="L13" s="81"/>
      <c r="M13" s="61"/>
      <c r="N13" s="61"/>
      <c r="O13" s="61"/>
      <c r="P13" s="61"/>
      <c r="Q13" s="61"/>
      <c r="R13" s="61"/>
      <c r="S13" s="82"/>
      <c r="T13" s="61"/>
      <c r="U13" s="61"/>
      <c r="V13" s="61"/>
      <c r="W13" s="61"/>
      <c r="X13" s="61"/>
      <c r="Y13" s="61"/>
      <c r="Z13" s="61"/>
      <c r="AA13" s="62"/>
    </row>
    <row r="14" spans="1:28" s="1" customFormat="1" ht="12.75" customHeight="1" x14ac:dyDescent="0.2">
      <c r="A14" s="101"/>
      <c r="B14" s="92" t="s">
        <v>19</v>
      </c>
      <c r="C14" s="93"/>
      <c r="D14" s="94" t="s">
        <v>19</v>
      </c>
      <c r="E14" s="93"/>
      <c r="F14" s="94" t="s">
        <v>19</v>
      </c>
      <c r="G14" s="93"/>
      <c r="H14" s="94" t="s">
        <v>19</v>
      </c>
      <c r="I14" s="93"/>
      <c r="J14" s="77" t="s">
        <v>25</v>
      </c>
      <c r="K14" s="78"/>
      <c r="L14" s="75"/>
      <c r="M14" s="63"/>
      <c r="N14" s="63"/>
      <c r="O14" s="63"/>
      <c r="P14" s="63"/>
      <c r="Q14" s="63"/>
      <c r="R14" s="63"/>
      <c r="S14" s="76"/>
      <c r="T14" s="63"/>
      <c r="U14" s="63"/>
      <c r="V14" s="63"/>
      <c r="W14" s="63"/>
      <c r="X14" s="63"/>
      <c r="Y14" s="63"/>
      <c r="Z14" s="63"/>
      <c r="AA14" s="64"/>
    </row>
    <row r="15" spans="1:28" s="2" customFormat="1" ht="13.15" customHeight="1" x14ac:dyDescent="0.2">
      <c r="A15" s="101"/>
      <c r="B15" s="92"/>
      <c r="C15" s="93"/>
      <c r="D15" s="94"/>
      <c r="E15" s="93"/>
      <c r="F15" s="94"/>
      <c r="G15" s="93"/>
      <c r="H15" s="94"/>
      <c r="I15" s="93"/>
      <c r="J15" s="79"/>
      <c r="K15" s="80"/>
      <c r="L15" s="75"/>
      <c r="M15" s="63"/>
      <c r="N15" s="63"/>
      <c r="O15" s="63"/>
      <c r="P15" s="63"/>
      <c r="Q15" s="63"/>
      <c r="R15" s="63"/>
      <c r="S15" s="76"/>
      <c r="T15" s="63"/>
      <c r="U15" s="63"/>
      <c r="V15" s="63"/>
      <c r="W15" s="63"/>
      <c r="X15" s="63"/>
      <c r="Y15" s="63"/>
      <c r="Z15" s="63"/>
      <c r="AA15" s="64"/>
      <c r="AB15" s="1"/>
    </row>
    <row r="16" spans="1:28" s="1" customFormat="1" ht="13.5" thickBot="1" x14ac:dyDescent="0.25">
      <c r="A16" s="102"/>
      <c r="B16" s="59" t="s">
        <v>23</v>
      </c>
      <c r="C16" s="60"/>
      <c r="D16" s="59" t="s">
        <v>23</v>
      </c>
      <c r="E16" s="60"/>
      <c r="F16" s="59" t="s">
        <v>23</v>
      </c>
      <c r="G16" s="60"/>
      <c r="H16" s="59" t="s">
        <v>23</v>
      </c>
      <c r="I16" s="60"/>
      <c r="J16" s="59" t="s">
        <v>23</v>
      </c>
      <c r="K16" s="60"/>
      <c r="L16" s="69"/>
      <c r="M16" s="55"/>
      <c r="N16" s="55"/>
      <c r="O16" s="55"/>
      <c r="P16" s="55"/>
      <c r="Q16" s="55"/>
      <c r="R16" s="55"/>
      <c r="S16" s="70"/>
      <c r="T16" s="55"/>
      <c r="U16" s="55"/>
      <c r="V16" s="55"/>
      <c r="W16" s="55"/>
      <c r="X16" s="55"/>
      <c r="Y16" s="55"/>
      <c r="Z16" s="55"/>
      <c r="AA16" s="56"/>
    </row>
    <row r="17" spans="1:28" s="1" customFormat="1" ht="19.5" thickBot="1" x14ac:dyDescent="0.25">
      <c r="A17" s="100">
        <v>6</v>
      </c>
      <c r="B17" s="37">
        <f>T10+1</f>
        <v>44963</v>
      </c>
      <c r="C17" s="38"/>
      <c r="D17" s="40">
        <f>B17+1</f>
        <v>44964</v>
      </c>
      <c r="E17" s="41"/>
      <c r="F17" s="40">
        <f>D17+1</f>
        <v>44965</v>
      </c>
      <c r="G17" s="41"/>
      <c r="H17" s="40">
        <f>F17+1</f>
        <v>44966</v>
      </c>
      <c r="I17" s="41"/>
      <c r="J17" s="40">
        <f>H17+1</f>
        <v>44967</v>
      </c>
      <c r="K17"/>
      <c r="L17" s="57">
        <f>J17+1</f>
        <v>44968</v>
      </c>
      <c r="M17" s="58"/>
      <c r="N17" s="65"/>
      <c r="O17" s="65"/>
      <c r="P17" s="65"/>
      <c r="Q17" s="65"/>
      <c r="R17" s="65"/>
      <c r="S17" s="71"/>
      <c r="T17" s="58">
        <f>L17+1</f>
        <v>44969</v>
      </c>
      <c r="U17" s="58"/>
      <c r="V17" s="65"/>
      <c r="W17" s="65"/>
      <c r="X17" s="65"/>
      <c r="Y17" s="65"/>
      <c r="Z17" s="65"/>
      <c r="AA17" s="66"/>
    </row>
    <row r="18" spans="1:28" s="1" customFormat="1" ht="12.75" customHeight="1" x14ac:dyDescent="0.2">
      <c r="A18" s="101"/>
      <c r="B18" s="88" t="s">
        <v>24</v>
      </c>
      <c r="C18" s="89"/>
      <c r="D18" s="88" t="s">
        <v>24</v>
      </c>
      <c r="E18" s="89"/>
      <c r="F18" s="88" t="s">
        <v>24</v>
      </c>
      <c r="G18" s="89"/>
      <c r="H18" s="88" t="s">
        <v>24</v>
      </c>
      <c r="I18" s="89"/>
      <c r="J18" s="77" t="s">
        <v>25</v>
      </c>
      <c r="K18" s="78"/>
      <c r="L18" s="86"/>
      <c r="M18" s="67"/>
      <c r="N18" s="67"/>
      <c r="O18" s="67"/>
      <c r="P18" s="67"/>
      <c r="Q18" s="67"/>
      <c r="R18" s="67"/>
      <c r="S18" s="87"/>
      <c r="T18" s="67"/>
      <c r="U18" s="67"/>
      <c r="V18" s="67"/>
      <c r="W18" s="67"/>
      <c r="X18" s="67"/>
      <c r="Y18" s="67"/>
      <c r="Z18" s="67"/>
      <c r="AA18" s="68"/>
    </row>
    <row r="19" spans="1:28" s="1" customFormat="1" ht="12.75" customHeight="1" x14ac:dyDescent="0.2">
      <c r="A19" s="101"/>
      <c r="B19" s="90"/>
      <c r="C19" s="91"/>
      <c r="D19" s="90"/>
      <c r="E19" s="91"/>
      <c r="F19" s="90"/>
      <c r="G19" s="91"/>
      <c r="H19" s="90"/>
      <c r="I19" s="91"/>
      <c r="J19" s="79"/>
      <c r="K19" s="80"/>
      <c r="L19" s="81"/>
      <c r="M19" s="61"/>
      <c r="N19" s="61"/>
      <c r="O19" s="61"/>
      <c r="P19" s="61"/>
      <c r="Q19" s="61"/>
      <c r="R19" s="61"/>
      <c r="S19" s="82"/>
      <c r="T19" s="61"/>
      <c r="U19" s="61"/>
      <c r="V19" s="61"/>
      <c r="W19" s="61"/>
      <c r="X19" s="61"/>
      <c r="Y19" s="61"/>
      <c r="Z19" s="61"/>
      <c r="AA19" s="62"/>
    </row>
    <row r="20" spans="1:28" s="1" customFormat="1" ht="13.5" thickBot="1" x14ac:dyDescent="0.25">
      <c r="A20" s="101"/>
      <c r="B20" s="73" t="s">
        <v>23</v>
      </c>
      <c r="C20" s="74"/>
      <c r="D20" s="73" t="s">
        <v>23</v>
      </c>
      <c r="E20" s="74"/>
      <c r="F20" s="73" t="s">
        <v>23</v>
      </c>
      <c r="G20" s="74"/>
      <c r="H20" s="73" t="s">
        <v>23</v>
      </c>
      <c r="I20" s="74"/>
      <c r="J20" s="59" t="s">
        <v>23</v>
      </c>
      <c r="K20" s="60"/>
      <c r="L20" s="75"/>
      <c r="M20" s="63"/>
      <c r="N20" s="63"/>
      <c r="O20" s="63"/>
      <c r="P20" s="63"/>
      <c r="Q20" s="63"/>
      <c r="R20" s="63"/>
      <c r="S20" s="76"/>
      <c r="T20" s="63"/>
      <c r="U20" s="63"/>
      <c r="V20" s="63"/>
      <c r="W20" s="63"/>
      <c r="X20" s="63"/>
      <c r="Y20" s="63"/>
      <c r="Z20" s="63"/>
      <c r="AA20" s="64"/>
    </row>
    <row r="21" spans="1:28" s="2" customFormat="1" ht="13.15" customHeight="1" x14ac:dyDescent="0.2">
      <c r="A21" s="101"/>
      <c r="B21" s="104" t="s">
        <v>18</v>
      </c>
      <c r="C21" s="84"/>
      <c r="D21" s="85" t="s">
        <v>18</v>
      </c>
      <c r="E21" s="84"/>
      <c r="F21" s="85" t="s">
        <v>18</v>
      </c>
      <c r="G21" s="84"/>
      <c r="H21" s="85" t="s">
        <v>18</v>
      </c>
      <c r="I21" s="84"/>
      <c r="J21" s="77" t="s">
        <v>25</v>
      </c>
      <c r="K21" s="78"/>
      <c r="L21" s="75"/>
      <c r="M21" s="63"/>
      <c r="N21" s="63"/>
      <c r="O21" s="63"/>
      <c r="P21" s="63"/>
      <c r="Q21" s="63"/>
      <c r="R21" s="63"/>
      <c r="S21" s="76"/>
      <c r="T21" s="63"/>
      <c r="U21" s="63"/>
      <c r="V21" s="63"/>
      <c r="W21" s="63"/>
      <c r="X21" s="63"/>
      <c r="Y21" s="63"/>
      <c r="Z21" s="63"/>
      <c r="AA21" s="64"/>
      <c r="AB21" s="1"/>
    </row>
    <row r="22" spans="1:28" s="1" customFormat="1" ht="12.75" customHeight="1" x14ac:dyDescent="0.2">
      <c r="A22" s="101"/>
      <c r="B22" s="104"/>
      <c r="C22" s="84"/>
      <c r="D22" s="85"/>
      <c r="E22" s="84"/>
      <c r="F22" s="85"/>
      <c r="G22" s="84"/>
      <c r="H22" s="85"/>
      <c r="I22" s="84"/>
      <c r="J22" s="79"/>
      <c r="K22" s="80"/>
      <c r="L22" s="75"/>
      <c r="M22" s="63"/>
      <c r="N22" s="63"/>
      <c r="O22" s="63"/>
      <c r="P22" s="63"/>
      <c r="Q22" s="63"/>
      <c r="R22" s="63"/>
      <c r="S22" s="76"/>
      <c r="T22" s="63"/>
      <c r="U22" s="63"/>
      <c r="V22" s="63"/>
      <c r="W22" s="63"/>
      <c r="X22" s="63"/>
      <c r="Y22" s="63"/>
      <c r="Z22" s="63"/>
      <c r="AA22" s="64"/>
    </row>
    <row r="23" spans="1:28" s="1" customFormat="1" ht="13.5" thickBot="1" x14ac:dyDescent="0.25">
      <c r="A23" s="102"/>
      <c r="B23" s="72" t="s">
        <v>23</v>
      </c>
      <c r="C23" s="60"/>
      <c r="D23" s="72" t="s">
        <v>23</v>
      </c>
      <c r="E23" s="60"/>
      <c r="F23" s="72" t="s">
        <v>23</v>
      </c>
      <c r="G23" s="60"/>
      <c r="H23" s="72" t="s">
        <v>23</v>
      </c>
      <c r="I23" s="60"/>
      <c r="J23" s="59" t="s">
        <v>23</v>
      </c>
      <c r="K23" s="60"/>
      <c r="L23" s="69"/>
      <c r="M23" s="55"/>
      <c r="N23" s="55"/>
      <c r="O23" s="55"/>
      <c r="P23" s="55"/>
      <c r="Q23" s="55"/>
      <c r="R23" s="55"/>
      <c r="S23" s="70"/>
      <c r="T23" s="55"/>
      <c r="U23" s="55"/>
      <c r="V23" s="55"/>
      <c r="W23" s="55"/>
      <c r="X23" s="55"/>
      <c r="Y23" s="55"/>
      <c r="Z23" s="55"/>
      <c r="AA23" s="56"/>
    </row>
    <row r="24" spans="1:28" s="1" customFormat="1" ht="19.5" thickBot="1" x14ac:dyDescent="0.25">
      <c r="A24" s="100">
        <v>7</v>
      </c>
      <c r="B24" s="36">
        <f>T17+1</f>
        <v>44970</v>
      </c>
      <c r="C24" s="38"/>
      <c r="D24" s="40">
        <f>B24+1</f>
        <v>44971</v>
      </c>
      <c r="E24" s="41"/>
      <c r="F24" s="40">
        <f>D24+1</f>
        <v>44972</v>
      </c>
      <c r="G24" s="41"/>
      <c r="H24" s="40">
        <f>F24+1</f>
        <v>44973</v>
      </c>
      <c r="I24" s="41"/>
      <c r="J24" s="40">
        <f>H24+1</f>
        <v>44974</v>
      </c>
      <c r="K24" s="41"/>
      <c r="L24" s="57">
        <f>J24+1</f>
        <v>44975</v>
      </c>
      <c r="M24" s="58"/>
      <c r="N24" s="65"/>
      <c r="O24" s="65"/>
      <c r="P24" s="65"/>
      <c r="Q24" s="65"/>
      <c r="R24" s="65"/>
      <c r="S24" s="71"/>
      <c r="T24" s="58">
        <f>L24+1</f>
        <v>44976</v>
      </c>
      <c r="U24" s="58"/>
      <c r="V24" s="65"/>
      <c r="W24" s="65"/>
      <c r="X24" s="65"/>
      <c r="Y24" s="65"/>
      <c r="Z24" s="65"/>
      <c r="AA24" s="66"/>
    </row>
    <row r="25" spans="1:28" s="1" customFormat="1" ht="12.75" customHeight="1" x14ac:dyDescent="0.2">
      <c r="A25" s="101"/>
      <c r="B25" s="88" t="s">
        <v>24</v>
      </c>
      <c r="C25" s="89"/>
      <c r="D25" s="88" t="s">
        <v>24</v>
      </c>
      <c r="E25" s="89"/>
      <c r="F25" s="88" t="s">
        <v>24</v>
      </c>
      <c r="G25" s="89"/>
      <c r="H25" s="88" t="s">
        <v>24</v>
      </c>
      <c r="I25" s="89"/>
      <c r="J25" s="77" t="s">
        <v>25</v>
      </c>
      <c r="K25" s="78"/>
      <c r="L25" s="86"/>
      <c r="M25" s="67"/>
      <c r="N25" s="67"/>
      <c r="O25" s="67"/>
      <c r="P25" s="67"/>
      <c r="Q25" s="67"/>
      <c r="R25" s="67"/>
      <c r="S25" s="87"/>
      <c r="T25" s="67"/>
      <c r="U25" s="67"/>
      <c r="V25" s="67"/>
      <c r="W25" s="67"/>
      <c r="X25" s="67"/>
      <c r="Y25" s="67"/>
      <c r="Z25" s="67"/>
      <c r="AA25" s="68"/>
    </row>
    <row r="26" spans="1:28" s="1" customFormat="1" ht="12.75" customHeight="1" x14ac:dyDescent="0.2">
      <c r="A26" s="101"/>
      <c r="B26" s="90"/>
      <c r="C26" s="91"/>
      <c r="D26" s="90"/>
      <c r="E26" s="91"/>
      <c r="F26" s="90"/>
      <c r="G26" s="91"/>
      <c r="H26" s="90"/>
      <c r="I26" s="91"/>
      <c r="J26" s="79"/>
      <c r="K26" s="80"/>
      <c r="L26" s="75"/>
      <c r="M26" s="63"/>
      <c r="N26" s="63"/>
      <c r="O26" s="63"/>
      <c r="P26" s="63"/>
      <c r="Q26" s="63"/>
      <c r="R26" s="63"/>
      <c r="S26" s="76"/>
      <c r="T26" s="63"/>
      <c r="U26" s="63"/>
      <c r="V26" s="63"/>
      <c r="W26" s="63"/>
      <c r="X26" s="63"/>
      <c r="Y26" s="63"/>
      <c r="Z26" s="63"/>
      <c r="AA26" s="64"/>
    </row>
    <row r="27" spans="1:28" s="2" customFormat="1" ht="13.5" thickBot="1" x14ac:dyDescent="0.25">
      <c r="A27" s="101"/>
      <c r="B27" s="73" t="s">
        <v>23</v>
      </c>
      <c r="C27" s="74"/>
      <c r="D27" s="73" t="s">
        <v>23</v>
      </c>
      <c r="E27" s="74"/>
      <c r="F27" s="73" t="s">
        <v>23</v>
      </c>
      <c r="G27" s="74"/>
      <c r="H27" s="73" t="s">
        <v>23</v>
      </c>
      <c r="I27" s="74"/>
      <c r="J27" s="59" t="s">
        <v>23</v>
      </c>
      <c r="K27" s="60"/>
      <c r="L27" s="81"/>
      <c r="M27" s="61"/>
      <c r="N27" s="61"/>
      <c r="O27" s="61"/>
      <c r="P27" s="61"/>
      <c r="Q27" s="61"/>
      <c r="R27" s="61"/>
      <c r="S27" s="82"/>
      <c r="T27" s="61"/>
      <c r="U27" s="61"/>
      <c r="V27" s="61"/>
      <c r="W27" s="61"/>
      <c r="X27" s="61"/>
      <c r="Y27" s="61"/>
      <c r="Z27" s="61"/>
      <c r="AA27" s="62"/>
      <c r="AB27" s="1"/>
    </row>
    <row r="28" spans="1:28" s="1" customFormat="1" ht="12.75" customHeight="1" x14ac:dyDescent="0.2">
      <c r="A28" s="101"/>
      <c r="B28" s="92" t="s">
        <v>19</v>
      </c>
      <c r="C28" s="93"/>
      <c r="D28" s="94" t="s">
        <v>19</v>
      </c>
      <c r="E28" s="93"/>
      <c r="F28" s="94" t="s">
        <v>19</v>
      </c>
      <c r="G28" s="93"/>
      <c r="H28" s="94" t="s">
        <v>19</v>
      </c>
      <c r="I28" s="93"/>
      <c r="J28" s="77" t="s">
        <v>25</v>
      </c>
      <c r="K28" s="78"/>
      <c r="L28" s="75"/>
      <c r="M28" s="63"/>
      <c r="N28" s="63"/>
      <c r="O28" s="63"/>
      <c r="P28" s="63"/>
      <c r="Q28" s="63"/>
      <c r="R28" s="63"/>
      <c r="S28" s="76"/>
      <c r="T28" s="63"/>
      <c r="U28" s="63"/>
      <c r="V28" s="63"/>
      <c r="W28" s="63"/>
      <c r="X28" s="63"/>
      <c r="Y28" s="63"/>
      <c r="Z28" s="63"/>
      <c r="AA28" s="64"/>
    </row>
    <row r="29" spans="1:28" s="1" customFormat="1" ht="12.75" customHeight="1" x14ac:dyDescent="0.2">
      <c r="A29" s="101"/>
      <c r="B29" s="92"/>
      <c r="C29" s="93"/>
      <c r="D29" s="94"/>
      <c r="E29" s="93"/>
      <c r="F29" s="94"/>
      <c r="G29" s="93"/>
      <c r="H29" s="94"/>
      <c r="I29" s="93"/>
      <c r="J29" s="79"/>
      <c r="K29" s="80"/>
      <c r="L29" s="75"/>
      <c r="M29" s="63"/>
      <c r="N29" s="63"/>
      <c r="O29" s="63"/>
      <c r="P29" s="63"/>
      <c r="Q29" s="63"/>
      <c r="R29" s="63"/>
      <c r="S29" s="76"/>
      <c r="T29" s="63"/>
      <c r="U29" s="63"/>
      <c r="V29" s="63"/>
      <c r="W29" s="63"/>
      <c r="X29" s="63"/>
      <c r="Y29" s="63"/>
      <c r="Z29" s="63"/>
      <c r="AA29" s="64"/>
    </row>
    <row r="30" spans="1:28" s="1" customFormat="1" ht="13.5" thickBot="1" x14ac:dyDescent="0.25">
      <c r="A30" s="102"/>
      <c r="B30" s="59" t="s">
        <v>23</v>
      </c>
      <c r="C30" s="60"/>
      <c r="D30" s="59" t="s">
        <v>23</v>
      </c>
      <c r="E30" s="60"/>
      <c r="F30" s="59" t="s">
        <v>23</v>
      </c>
      <c r="G30" s="60"/>
      <c r="H30" s="59" t="s">
        <v>23</v>
      </c>
      <c r="I30" s="60"/>
      <c r="J30" s="59" t="s">
        <v>23</v>
      </c>
      <c r="K30" s="60"/>
      <c r="L30" s="69"/>
      <c r="M30" s="55"/>
      <c r="N30" s="55"/>
      <c r="O30" s="55"/>
      <c r="P30" s="55"/>
      <c r="Q30" s="55"/>
      <c r="R30" s="55"/>
      <c r="S30" s="70"/>
      <c r="T30" s="55"/>
      <c r="U30" s="55"/>
      <c r="V30" s="55"/>
      <c r="W30" s="55"/>
      <c r="X30" s="55"/>
      <c r="Y30" s="55"/>
      <c r="Z30" s="55"/>
      <c r="AA30" s="56"/>
    </row>
    <row r="31" spans="1:28" s="1" customFormat="1" ht="19.5" thickBot="1" x14ac:dyDescent="0.25">
      <c r="A31" s="100">
        <v>8</v>
      </c>
      <c r="B31" s="36">
        <f>T24+1</f>
        <v>44977</v>
      </c>
      <c r="C31" s="38"/>
      <c r="D31" s="40">
        <f>B31+1</f>
        <v>44978</v>
      </c>
      <c r="E31" s="41"/>
      <c r="F31" s="40">
        <f>D31+1</f>
        <v>44979</v>
      </c>
      <c r="G31" s="41"/>
      <c r="H31" s="40">
        <f>F31+1</f>
        <v>44980</v>
      </c>
      <c r="I31" s="41"/>
      <c r="J31" s="40">
        <f>H31+1</f>
        <v>44981</v>
      </c>
      <c r="K31" s="41"/>
      <c r="L31" s="57">
        <f>J31+1</f>
        <v>44982</v>
      </c>
      <c r="M31" s="58"/>
      <c r="N31" s="65"/>
      <c r="O31" s="65"/>
      <c r="P31" s="65"/>
      <c r="Q31" s="65"/>
      <c r="R31" s="65"/>
      <c r="S31" s="71"/>
      <c r="T31" s="58">
        <f>L31+1</f>
        <v>44983</v>
      </c>
      <c r="U31" s="58"/>
      <c r="V31" s="65"/>
      <c r="W31" s="65"/>
      <c r="X31" s="65"/>
      <c r="Y31" s="65"/>
      <c r="Z31" s="65"/>
      <c r="AA31" s="66"/>
    </row>
    <row r="32" spans="1:28" s="1" customFormat="1" ht="12.75" customHeight="1" x14ac:dyDescent="0.2">
      <c r="A32" s="101"/>
      <c r="B32" s="88" t="s">
        <v>24</v>
      </c>
      <c r="C32" s="89"/>
      <c r="D32" s="88" t="s">
        <v>24</v>
      </c>
      <c r="E32" s="89"/>
      <c r="F32" s="88" t="s">
        <v>24</v>
      </c>
      <c r="G32" s="89"/>
      <c r="H32" s="88" t="s">
        <v>24</v>
      </c>
      <c r="I32" s="89"/>
      <c r="J32" s="77" t="s">
        <v>25</v>
      </c>
      <c r="K32" s="78"/>
      <c r="L32" s="86"/>
      <c r="M32" s="67"/>
      <c r="N32" s="67"/>
      <c r="O32" s="67"/>
      <c r="P32" s="67"/>
      <c r="Q32" s="67"/>
      <c r="R32" s="67"/>
      <c r="S32" s="87"/>
      <c r="T32" s="67"/>
      <c r="U32" s="67"/>
      <c r="V32" s="67"/>
      <c r="W32" s="67"/>
      <c r="X32" s="67"/>
      <c r="Y32" s="67"/>
      <c r="Z32" s="67"/>
      <c r="AA32" s="68"/>
    </row>
    <row r="33" spans="1:28" s="2" customFormat="1" ht="12.75" customHeight="1" x14ac:dyDescent="0.2">
      <c r="A33" s="101"/>
      <c r="B33" s="90"/>
      <c r="C33" s="91"/>
      <c r="D33" s="90"/>
      <c r="E33" s="91"/>
      <c r="F33" s="90"/>
      <c r="G33" s="91"/>
      <c r="H33" s="90"/>
      <c r="I33" s="91"/>
      <c r="J33" s="79"/>
      <c r="K33" s="80"/>
      <c r="L33" s="75"/>
      <c r="M33" s="63"/>
      <c r="N33" s="63"/>
      <c r="O33" s="63"/>
      <c r="P33" s="63"/>
      <c r="Q33" s="63"/>
      <c r="R33" s="63"/>
      <c r="S33" s="76"/>
      <c r="T33" s="63"/>
      <c r="U33" s="63"/>
      <c r="V33" s="63"/>
      <c r="W33" s="63"/>
      <c r="X33" s="63"/>
      <c r="Y33" s="63"/>
      <c r="Z33" s="63"/>
      <c r="AA33" s="64"/>
      <c r="AB33" s="1"/>
    </row>
    <row r="34" spans="1:28" s="1" customFormat="1" ht="13.5" thickBot="1" x14ac:dyDescent="0.25">
      <c r="A34" s="101"/>
      <c r="B34" s="73" t="s">
        <v>23</v>
      </c>
      <c r="C34" s="74"/>
      <c r="D34" s="73" t="s">
        <v>23</v>
      </c>
      <c r="E34" s="74"/>
      <c r="F34" s="73" t="s">
        <v>23</v>
      </c>
      <c r="G34" s="74"/>
      <c r="H34" s="73" t="s">
        <v>23</v>
      </c>
      <c r="I34" s="74"/>
      <c r="J34" s="59" t="s">
        <v>23</v>
      </c>
      <c r="K34" s="60"/>
      <c r="L34" s="81"/>
      <c r="M34" s="61"/>
      <c r="N34" s="61"/>
      <c r="O34" s="61"/>
      <c r="P34" s="61"/>
      <c r="Q34" s="61"/>
      <c r="R34" s="61"/>
      <c r="S34" s="82"/>
      <c r="T34" s="61"/>
      <c r="U34" s="61"/>
      <c r="V34" s="61"/>
      <c r="W34" s="61"/>
      <c r="X34" s="61"/>
      <c r="Y34" s="61"/>
      <c r="Z34" s="61"/>
      <c r="AA34" s="62"/>
    </row>
    <row r="35" spans="1:28" s="1" customFormat="1" ht="12.75" customHeight="1" x14ac:dyDescent="0.2">
      <c r="A35" s="101"/>
      <c r="B35" s="83" t="s">
        <v>18</v>
      </c>
      <c r="C35" s="84"/>
      <c r="D35" s="85" t="s">
        <v>18</v>
      </c>
      <c r="E35" s="84"/>
      <c r="F35" s="85" t="s">
        <v>18</v>
      </c>
      <c r="G35" s="84"/>
      <c r="H35" s="85" t="s">
        <v>18</v>
      </c>
      <c r="I35" s="84"/>
      <c r="J35" s="77" t="s">
        <v>25</v>
      </c>
      <c r="K35" s="78"/>
      <c r="L35" s="75"/>
      <c r="M35" s="63"/>
      <c r="N35" s="63"/>
      <c r="O35" s="63"/>
      <c r="P35" s="63"/>
      <c r="Q35" s="63"/>
      <c r="R35" s="63"/>
      <c r="S35" s="76"/>
      <c r="T35" s="63"/>
      <c r="U35" s="63"/>
      <c r="V35" s="63"/>
      <c r="W35" s="63"/>
      <c r="X35" s="63"/>
      <c r="Y35" s="63"/>
      <c r="Z35" s="63"/>
      <c r="AA35" s="64"/>
    </row>
    <row r="36" spans="1:28" s="1" customFormat="1" ht="12.75" customHeight="1" x14ac:dyDescent="0.2">
      <c r="A36" s="101"/>
      <c r="B36" s="83"/>
      <c r="C36" s="84"/>
      <c r="D36" s="85"/>
      <c r="E36" s="84"/>
      <c r="F36" s="85"/>
      <c r="G36" s="84"/>
      <c r="H36" s="85"/>
      <c r="I36" s="84"/>
      <c r="J36" s="79"/>
      <c r="K36" s="80"/>
      <c r="L36" s="75"/>
      <c r="M36" s="63"/>
      <c r="N36" s="63"/>
      <c r="O36" s="63"/>
      <c r="P36" s="63"/>
      <c r="Q36" s="63"/>
      <c r="R36" s="63"/>
      <c r="S36" s="76"/>
      <c r="T36" s="63"/>
      <c r="U36" s="63"/>
      <c r="V36" s="63"/>
      <c r="W36" s="63"/>
      <c r="X36" s="63"/>
      <c r="Y36" s="63"/>
      <c r="Z36" s="63"/>
      <c r="AA36" s="64"/>
    </row>
    <row r="37" spans="1:28" s="1" customFormat="1" ht="13.5" thickBot="1" x14ac:dyDescent="0.25">
      <c r="A37" s="102"/>
      <c r="B37" s="72" t="s">
        <v>23</v>
      </c>
      <c r="C37" s="60"/>
      <c r="D37" s="72" t="s">
        <v>23</v>
      </c>
      <c r="E37" s="60"/>
      <c r="F37" s="72" t="s">
        <v>23</v>
      </c>
      <c r="G37" s="60"/>
      <c r="H37" s="72" t="s">
        <v>23</v>
      </c>
      <c r="I37" s="60"/>
      <c r="J37" s="59" t="s">
        <v>23</v>
      </c>
      <c r="K37" s="60"/>
      <c r="L37" s="75"/>
      <c r="M37" s="63"/>
      <c r="N37" s="63"/>
      <c r="O37" s="63"/>
      <c r="P37" s="63"/>
      <c r="Q37" s="63"/>
      <c r="R37" s="63"/>
      <c r="S37" s="76"/>
      <c r="T37" s="63"/>
      <c r="U37" s="63"/>
      <c r="V37" s="63"/>
      <c r="W37" s="63"/>
      <c r="X37" s="63"/>
      <c r="Y37" s="63"/>
      <c r="Z37" s="63"/>
      <c r="AA37" s="64"/>
    </row>
    <row r="38" spans="1:28" s="1" customFormat="1" ht="19.5" thickBot="1" x14ac:dyDescent="0.25">
      <c r="A38" s="100">
        <v>9</v>
      </c>
      <c r="B38" s="36">
        <f>T31+1</f>
        <v>44984</v>
      </c>
      <c r="C38" s="38"/>
      <c r="D38" s="40">
        <f>B38+1</f>
        <v>44985</v>
      </c>
      <c r="E38" s="41"/>
      <c r="F38" s="40">
        <f>D38+1</f>
        <v>44986</v>
      </c>
      <c r="G38" s="41"/>
      <c r="H38" s="40">
        <f>F38+1</f>
        <v>44987</v>
      </c>
      <c r="I38" s="41"/>
      <c r="J38" s="40">
        <f>H38+1</f>
        <v>44988</v>
      </c>
      <c r="K38" s="41"/>
      <c r="L38" s="57">
        <f>J38+1</f>
        <v>44989</v>
      </c>
      <c r="M38" s="58"/>
      <c r="N38" s="65"/>
      <c r="O38" s="65"/>
      <c r="P38" s="65"/>
      <c r="Q38" s="65"/>
      <c r="R38" s="65"/>
      <c r="S38" s="71"/>
      <c r="T38" s="58">
        <f>L38+1</f>
        <v>44990</v>
      </c>
      <c r="U38" s="58"/>
      <c r="V38" s="65"/>
      <c r="W38" s="65"/>
      <c r="X38" s="65"/>
      <c r="Y38" s="65"/>
      <c r="Z38" s="65"/>
      <c r="AA38" s="66"/>
    </row>
    <row r="39" spans="1:28" s="2" customFormat="1" ht="12.75" customHeight="1" x14ac:dyDescent="0.2">
      <c r="A39" s="101"/>
      <c r="B39" s="88" t="s">
        <v>24</v>
      </c>
      <c r="C39" s="89"/>
      <c r="D39" s="88" t="s">
        <v>24</v>
      </c>
      <c r="E39" s="89"/>
      <c r="F39" s="88" t="s">
        <v>24</v>
      </c>
      <c r="G39" s="89"/>
      <c r="H39" s="88" t="s">
        <v>24</v>
      </c>
      <c r="I39" s="89"/>
      <c r="J39" s="77" t="s">
        <v>25</v>
      </c>
      <c r="K39" s="78"/>
      <c r="L39" s="86"/>
      <c r="M39" s="67"/>
      <c r="N39" s="67"/>
      <c r="O39" s="67"/>
      <c r="P39" s="67"/>
      <c r="Q39" s="67"/>
      <c r="R39" s="67"/>
      <c r="S39" s="87"/>
      <c r="T39" s="67"/>
      <c r="U39" s="67"/>
      <c r="V39" s="67"/>
      <c r="W39" s="67"/>
      <c r="X39" s="67"/>
      <c r="Y39" s="67"/>
      <c r="Z39" s="67"/>
      <c r="AA39" s="68"/>
      <c r="AB39" s="1"/>
    </row>
    <row r="40" spans="1:28" ht="12.75" customHeight="1" x14ac:dyDescent="0.2">
      <c r="A40" s="101"/>
      <c r="B40" s="90"/>
      <c r="C40" s="91"/>
      <c r="D40" s="90"/>
      <c r="E40" s="91"/>
      <c r="F40" s="90"/>
      <c r="G40" s="91"/>
      <c r="H40" s="90"/>
      <c r="I40" s="91"/>
      <c r="J40" s="79"/>
      <c r="K40" s="80"/>
      <c r="L40" s="75"/>
      <c r="M40" s="63"/>
      <c r="N40" s="63"/>
      <c r="O40" s="63"/>
      <c r="P40" s="63"/>
      <c r="Q40" s="63"/>
      <c r="R40" s="63"/>
      <c r="S40" s="76"/>
      <c r="T40" s="63"/>
      <c r="U40" s="63"/>
      <c r="V40" s="63"/>
      <c r="W40" s="63"/>
      <c r="X40" s="63"/>
      <c r="Y40" s="63"/>
      <c r="Z40" s="63"/>
      <c r="AA40" s="64"/>
    </row>
    <row r="41" spans="1:28" ht="13.5" thickBot="1" x14ac:dyDescent="0.25">
      <c r="A41" s="101"/>
      <c r="B41" s="73" t="s">
        <v>23</v>
      </c>
      <c r="C41" s="74"/>
      <c r="D41" s="73" t="s">
        <v>23</v>
      </c>
      <c r="E41" s="74"/>
      <c r="F41" s="73" t="s">
        <v>23</v>
      </c>
      <c r="G41" s="74"/>
      <c r="H41" s="73" t="s">
        <v>23</v>
      </c>
      <c r="I41" s="74"/>
      <c r="J41" s="59" t="s">
        <v>23</v>
      </c>
      <c r="K41" s="60"/>
      <c r="L41" s="81"/>
      <c r="M41" s="61"/>
      <c r="N41" s="61"/>
      <c r="O41" s="61"/>
      <c r="P41" s="61"/>
      <c r="Q41" s="61"/>
      <c r="R41" s="61"/>
      <c r="S41" s="82"/>
      <c r="T41" s="61"/>
      <c r="U41" s="61"/>
      <c r="V41" s="61"/>
      <c r="W41" s="61"/>
      <c r="X41" s="61"/>
      <c r="Y41" s="61"/>
      <c r="Z41" s="61"/>
      <c r="AA41" s="62"/>
    </row>
    <row r="42" spans="1:28" ht="12.75" customHeight="1" x14ac:dyDescent="0.2">
      <c r="A42" s="101"/>
      <c r="B42" s="92" t="s">
        <v>19</v>
      </c>
      <c r="C42" s="93"/>
      <c r="D42" s="94" t="s">
        <v>19</v>
      </c>
      <c r="E42" s="93"/>
      <c r="F42" s="94" t="s">
        <v>19</v>
      </c>
      <c r="G42" s="93"/>
      <c r="H42" s="94" t="s">
        <v>19</v>
      </c>
      <c r="I42" s="93"/>
      <c r="J42" s="77" t="s">
        <v>25</v>
      </c>
      <c r="K42" s="78"/>
      <c r="L42" s="75"/>
      <c r="M42" s="63"/>
      <c r="N42" s="63"/>
      <c r="O42" s="63"/>
      <c r="P42" s="63"/>
      <c r="Q42" s="63"/>
      <c r="R42" s="63"/>
      <c r="S42" s="76"/>
      <c r="T42" s="63"/>
      <c r="U42" s="63"/>
      <c r="V42" s="63"/>
      <c r="W42" s="63"/>
      <c r="X42" s="63"/>
      <c r="Y42" s="63"/>
      <c r="Z42" s="63"/>
      <c r="AA42" s="64"/>
    </row>
    <row r="43" spans="1:28" ht="12.75" customHeight="1" x14ac:dyDescent="0.2">
      <c r="A43" s="101"/>
      <c r="B43" s="92"/>
      <c r="C43" s="93"/>
      <c r="D43" s="94"/>
      <c r="E43" s="93"/>
      <c r="F43" s="94"/>
      <c r="G43" s="93"/>
      <c r="H43" s="94"/>
      <c r="I43" s="93"/>
      <c r="J43" s="79"/>
      <c r="K43" s="80"/>
      <c r="L43" s="75"/>
      <c r="M43" s="63"/>
      <c r="N43" s="63"/>
      <c r="O43" s="63"/>
      <c r="P43" s="63"/>
      <c r="Q43" s="63"/>
      <c r="R43" s="63"/>
      <c r="S43" s="76"/>
      <c r="T43" s="63"/>
      <c r="U43" s="63"/>
      <c r="V43" s="63"/>
      <c r="W43" s="63"/>
      <c r="X43" s="63"/>
      <c r="Y43" s="63"/>
      <c r="Z43" s="63"/>
      <c r="AA43" s="64"/>
    </row>
    <row r="44" spans="1:28" ht="13.5" thickBot="1" x14ac:dyDescent="0.25">
      <c r="A44" s="102"/>
      <c r="B44" s="59" t="s">
        <v>23</v>
      </c>
      <c r="C44" s="60"/>
      <c r="D44" s="59" t="s">
        <v>23</v>
      </c>
      <c r="E44" s="60"/>
      <c r="F44" s="59" t="s">
        <v>23</v>
      </c>
      <c r="G44" s="60"/>
      <c r="H44" s="59" t="s">
        <v>23</v>
      </c>
      <c r="I44" s="60"/>
      <c r="J44" s="59" t="s">
        <v>23</v>
      </c>
      <c r="K44" s="60"/>
      <c r="L44" s="69"/>
      <c r="M44" s="55"/>
      <c r="N44" s="55"/>
      <c r="O44" s="55"/>
      <c r="P44" s="55"/>
      <c r="Q44" s="55"/>
      <c r="R44" s="55"/>
      <c r="S44" s="70"/>
      <c r="T44" s="55"/>
      <c r="U44" s="55"/>
      <c r="V44" s="55"/>
      <c r="W44" s="55"/>
      <c r="X44" s="55"/>
      <c r="Y44" s="55"/>
      <c r="Z44" s="55"/>
      <c r="AA44" s="56"/>
    </row>
    <row r="45" spans="1:28" s="1" customFormat="1" ht="19.5" thickBot="1" x14ac:dyDescent="0.25">
      <c r="A45" s="100">
        <v>10</v>
      </c>
      <c r="B45" s="32">
        <f>T38+1</f>
        <v>44991</v>
      </c>
      <c r="C45" s="39"/>
      <c r="D45" s="42">
        <f>B45+1</f>
        <v>44992</v>
      </c>
      <c r="E45" s="43"/>
      <c r="F45" s="105" t="s">
        <v>22</v>
      </c>
      <c r="G45" s="106"/>
      <c r="H45" s="106"/>
      <c r="I45" s="106"/>
      <c r="J45" s="106"/>
      <c r="K45" s="106"/>
      <c r="L45" s="106"/>
      <c r="M45" s="106"/>
      <c r="N45" s="106"/>
      <c r="O45" s="106"/>
      <c r="P45" s="106"/>
      <c r="Q45" s="106"/>
      <c r="R45" s="106"/>
      <c r="S45" s="106"/>
      <c r="T45" s="106"/>
      <c r="U45" s="106"/>
      <c r="V45" s="106"/>
      <c r="W45" s="106"/>
      <c r="X45" s="106"/>
      <c r="Y45" s="106"/>
      <c r="Z45" s="106"/>
      <c r="AA45" s="107"/>
    </row>
    <row r="46" spans="1:28" ht="12.75" customHeight="1" x14ac:dyDescent="0.2">
      <c r="A46" s="101"/>
      <c r="B46" s="88" t="s">
        <v>24</v>
      </c>
      <c r="C46" s="89"/>
      <c r="D46" s="88" t="s">
        <v>24</v>
      </c>
      <c r="E46" s="89"/>
      <c r="F46" s="108"/>
      <c r="G46" s="109"/>
      <c r="H46" s="109"/>
      <c r="I46" s="109"/>
      <c r="J46" s="109"/>
      <c r="K46" s="109"/>
      <c r="L46" s="109"/>
      <c r="M46" s="109"/>
      <c r="N46" s="109"/>
      <c r="O46" s="109"/>
      <c r="P46" s="109"/>
      <c r="Q46" s="109"/>
      <c r="R46" s="109"/>
      <c r="S46" s="109"/>
      <c r="T46" s="109"/>
      <c r="U46" s="109"/>
      <c r="V46" s="109"/>
      <c r="W46" s="109"/>
      <c r="X46" s="109"/>
      <c r="Y46" s="109"/>
      <c r="Z46" s="109"/>
      <c r="AA46" s="110"/>
    </row>
    <row r="47" spans="1:28" ht="12.75" customHeight="1" x14ac:dyDescent="0.2">
      <c r="A47" s="101"/>
      <c r="B47" s="90"/>
      <c r="C47" s="91"/>
      <c r="D47" s="90"/>
      <c r="E47" s="91"/>
      <c r="F47" s="108"/>
      <c r="G47" s="109"/>
      <c r="H47" s="109"/>
      <c r="I47" s="109"/>
      <c r="J47" s="109"/>
      <c r="K47" s="109"/>
      <c r="L47" s="109"/>
      <c r="M47" s="109"/>
      <c r="N47" s="109"/>
      <c r="O47" s="109"/>
      <c r="P47" s="109"/>
      <c r="Q47" s="109"/>
      <c r="R47" s="109"/>
      <c r="S47" s="109"/>
      <c r="T47" s="109"/>
      <c r="U47" s="109"/>
      <c r="V47" s="109"/>
      <c r="W47" s="109"/>
      <c r="X47" s="109"/>
      <c r="Y47" s="109"/>
      <c r="Z47" s="109"/>
      <c r="AA47" s="110"/>
    </row>
    <row r="48" spans="1:28" x14ac:dyDescent="0.2">
      <c r="A48" s="101"/>
      <c r="B48" s="73" t="s">
        <v>23</v>
      </c>
      <c r="C48" s="74"/>
      <c r="D48" s="73" t="s">
        <v>23</v>
      </c>
      <c r="E48" s="74"/>
      <c r="F48" s="108"/>
      <c r="G48" s="109"/>
      <c r="H48" s="109"/>
      <c r="I48" s="109"/>
      <c r="J48" s="109"/>
      <c r="K48" s="109"/>
      <c r="L48" s="109"/>
      <c r="M48" s="109"/>
      <c r="N48" s="109"/>
      <c r="O48" s="109"/>
      <c r="P48" s="109"/>
      <c r="Q48" s="109"/>
      <c r="R48" s="109"/>
      <c r="S48" s="109"/>
      <c r="T48" s="109"/>
      <c r="U48" s="109"/>
      <c r="V48" s="109"/>
      <c r="W48" s="109"/>
      <c r="X48" s="109"/>
      <c r="Y48" s="109"/>
      <c r="Z48" s="109"/>
      <c r="AA48" s="110"/>
    </row>
    <row r="49" spans="1:27" x14ac:dyDescent="0.2">
      <c r="A49" s="101"/>
      <c r="B49" s="83" t="s">
        <v>18</v>
      </c>
      <c r="C49" s="84"/>
      <c r="D49" s="85" t="s">
        <v>18</v>
      </c>
      <c r="E49" s="84"/>
      <c r="F49" s="108"/>
      <c r="G49" s="109"/>
      <c r="H49" s="109"/>
      <c r="I49" s="109"/>
      <c r="J49" s="109"/>
      <c r="K49" s="109"/>
      <c r="L49" s="109"/>
      <c r="M49" s="109"/>
      <c r="N49" s="109"/>
      <c r="O49" s="109"/>
      <c r="P49" s="109"/>
      <c r="Q49" s="109"/>
      <c r="R49" s="109"/>
      <c r="S49" s="109"/>
      <c r="T49" s="109"/>
      <c r="U49" s="109"/>
      <c r="V49" s="109"/>
      <c r="W49" s="109"/>
      <c r="X49" s="109"/>
      <c r="Y49" s="109"/>
      <c r="Z49" s="109"/>
      <c r="AA49" s="110"/>
    </row>
    <row r="50" spans="1:27" x14ac:dyDescent="0.2">
      <c r="A50" s="101"/>
      <c r="B50" s="83"/>
      <c r="C50" s="84"/>
      <c r="D50" s="85"/>
      <c r="E50" s="84"/>
      <c r="F50" s="108"/>
      <c r="G50" s="109"/>
      <c r="H50" s="109"/>
      <c r="I50" s="109"/>
      <c r="J50" s="109"/>
      <c r="K50" s="109"/>
      <c r="L50" s="109"/>
      <c r="M50" s="109"/>
      <c r="N50" s="109"/>
      <c r="O50" s="109"/>
      <c r="P50" s="109"/>
      <c r="Q50" s="109"/>
      <c r="R50" s="109"/>
      <c r="S50" s="109"/>
      <c r="T50" s="109"/>
      <c r="U50" s="109"/>
      <c r="V50" s="109"/>
      <c r="W50" s="109"/>
      <c r="X50" s="109"/>
      <c r="Y50" s="109"/>
      <c r="Z50" s="109"/>
      <c r="AA50" s="110"/>
    </row>
    <row r="51" spans="1:27" ht="13.5" thickBot="1" x14ac:dyDescent="0.25">
      <c r="A51" s="102"/>
      <c r="B51" s="72" t="s">
        <v>23</v>
      </c>
      <c r="C51" s="60"/>
      <c r="D51" s="72" t="s">
        <v>23</v>
      </c>
      <c r="E51" s="60"/>
      <c r="F51" s="111"/>
      <c r="G51" s="112"/>
      <c r="H51" s="112"/>
      <c r="I51" s="112"/>
      <c r="J51" s="112"/>
      <c r="K51" s="112"/>
      <c r="L51" s="112"/>
      <c r="M51" s="112"/>
      <c r="N51" s="112"/>
      <c r="O51" s="112"/>
      <c r="P51" s="112"/>
      <c r="Q51" s="112"/>
      <c r="R51" s="112"/>
      <c r="S51" s="112"/>
      <c r="T51" s="112"/>
      <c r="U51" s="112"/>
      <c r="V51" s="112"/>
      <c r="W51" s="112"/>
      <c r="X51" s="112"/>
      <c r="Y51" s="112"/>
      <c r="Z51" s="112"/>
      <c r="AA51" s="113"/>
    </row>
  </sheetData>
  <mergeCells count="205">
    <mergeCell ref="B1:I7"/>
    <mergeCell ref="L1:R1"/>
    <mergeCell ref="T1:Z1"/>
    <mergeCell ref="B9:C9"/>
    <mergeCell ref="D9:E9"/>
    <mergeCell ref="F9:G9"/>
    <mergeCell ref="H9:I9"/>
    <mergeCell ref="J9:K9"/>
    <mergeCell ref="L9:S9"/>
    <mergeCell ref="T9:AA9"/>
    <mergeCell ref="L12:S12"/>
    <mergeCell ref="T12:AA12"/>
    <mergeCell ref="B13:C13"/>
    <mergeCell ref="D13:E13"/>
    <mergeCell ref="F13:G13"/>
    <mergeCell ref="H13:I13"/>
    <mergeCell ref="J13:K13"/>
    <mergeCell ref="L13:S13"/>
    <mergeCell ref="L10:M10"/>
    <mergeCell ref="N10:S10"/>
    <mergeCell ref="T10:U10"/>
    <mergeCell ref="V10:AA10"/>
    <mergeCell ref="L11:S11"/>
    <mergeCell ref="T11:AA11"/>
    <mergeCell ref="N17:S17"/>
    <mergeCell ref="T17:U17"/>
    <mergeCell ref="V17:AA17"/>
    <mergeCell ref="B18:C19"/>
    <mergeCell ref="D18:E19"/>
    <mergeCell ref="F18:G19"/>
    <mergeCell ref="H18:I19"/>
    <mergeCell ref="J18:K19"/>
    <mergeCell ref="T13:AA13"/>
    <mergeCell ref="L14:S14"/>
    <mergeCell ref="T14:AA14"/>
    <mergeCell ref="L15:S15"/>
    <mergeCell ref="T15:AA15"/>
    <mergeCell ref="L16:S16"/>
    <mergeCell ref="T16:AA16"/>
    <mergeCell ref="L23:S23"/>
    <mergeCell ref="T23:AA23"/>
    <mergeCell ref="L18:S18"/>
    <mergeCell ref="T18:AA18"/>
    <mergeCell ref="T19:AA19"/>
    <mergeCell ref="L21:S21"/>
    <mergeCell ref="T21:AA21"/>
    <mergeCell ref="B23:C23"/>
    <mergeCell ref="D23:E23"/>
    <mergeCell ref="F23:G23"/>
    <mergeCell ref="T20:AA20"/>
    <mergeCell ref="L19:S19"/>
    <mergeCell ref="B20:C20"/>
    <mergeCell ref="D20:E20"/>
    <mergeCell ref="F20:G20"/>
    <mergeCell ref="H20:I20"/>
    <mergeCell ref="J20:K20"/>
    <mergeCell ref="L20:S20"/>
    <mergeCell ref="T32:AA32"/>
    <mergeCell ref="L32:S32"/>
    <mergeCell ref="L29:S29"/>
    <mergeCell ref="T29:AA29"/>
    <mergeCell ref="T25:AA25"/>
    <mergeCell ref="B27:C27"/>
    <mergeCell ref="D27:E27"/>
    <mergeCell ref="F27:G27"/>
    <mergeCell ref="H27:I27"/>
    <mergeCell ref="J27:K27"/>
    <mergeCell ref="L27:S27"/>
    <mergeCell ref="T27:AA27"/>
    <mergeCell ref="T26:AA26"/>
    <mergeCell ref="L25:S25"/>
    <mergeCell ref="L26:S26"/>
    <mergeCell ref="A17:A23"/>
    <mergeCell ref="L17:M17"/>
    <mergeCell ref="B44:C44"/>
    <mergeCell ref="D44:E44"/>
    <mergeCell ref="L36:S36"/>
    <mergeCell ref="D37:E37"/>
    <mergeCell ref="T39:AA39"/>
    <mergeCell ref="B41:C41"/>
    <mergeCell ref="D41:E41"/>
    <mergeCell ref="B37:C37"/>
    <mergeCell ref="L39:S39"/>
    <mergeCell ref="F37:G37"/>
    <mergeCell ref="H37:I37"/>
    <mergeCell ref="J37:K37"/>
    <mergeCell ref="L37:S37"/>
    <mergeCell ref="T33:AA33"/>
    <mergeCell ref="L33:S33"/>
    <mergeCell ref="T36:AA36"/>
    <mergeCell ref="T37:AA37"/>
    <mergeCell ref="L35:S35"/>
    <mergeCell ref="T35:AA35"/>
    <mergeCell ref="B30:C30"/>
    <mergeCell ref="L22:S22"/>
    <mergeCell ref="T22:AA22"/>
    <mergeCell ref="A10:A16"/>
    <mergeCell ref="B11:C12"/>
    <mergeCell ref="D11:E12"/>
    <mergeCell ref="F11:G12"/>
    <mergeCell ref="H11:I12"/>
    <mergeCell ref="J11:K12"/>
    <mergeCell ref="B14:C15"/>
    <mergeCell ref="D14:E15"/>
    <mergeCell ref="F14:G15"/>
    <mergeCell ref="H14:I15"/>
    <mergeCell ref="J14:K15"/>
    <mergeCell ref="B16:C16"/>
    <mergeCell ref="D16:E16"/>
    <mergeCell ref="F16:G16"/>
    <mergeCell ref="H16:I16"/>
    <mergeCell ref="J16:K16"/>
    <mergeCell ref="A24:A30"/>
    <mergeCell ref="L24:M24"/>
    <mergeCell ref="N24:S24"/>
    <mergeCell ref="T24:U24"/>
    <mergeCell ref="V24:AA24"/>
    <mergeCell ref="B25:C26"/>
    <mergeCell ref="D25:E26"/>
    <mergeCell ref="F25:G26"/>
    <mergeCell ref="H25:I26"/>
    <mergeCell ref="J25:K26"/>
    <mergeCell ref="B28:C29"/>
    <mergeCell ref="D28:E29"/>
    <mergeCell ref="F28:G29"/>
    <mergeCell ref="H28:I29"/>
    <mergeCell ref="J28:K29"/>
    <mergeCell ref="L28:S28"/>
    <mergeCell ref="T28:AA28"/>
    <mergeCell ref="D30:E30"/>
    <mergeCell ref="F30:G30"/>
    <mergeCell ref="H30:I30"/>
    <mergeCell ref="J30:K30"/>
    <mergeCell ref="L30:S30"/>
    <mergeCell ref="T30:AA30"/>
    <mergeCell ref="B35:C36"/>
    <mergeCell ref="D35:E36"/>
    <mergeCell ref="F35:G36"/>
    <mergeCell ref="H35:I36"/>
    <mergeCell ref="J35:K36"/>
    <mergeCell ref="B21:C22"/>
    <mergeCell ref="D21:E22"/>
    <mergeCell ref="F21:G22"/>
    <mergeCell ref="H21:I22"/>
    <mergeCell ref="J21:K22"/>
    <mergeCell ref="H23:I23"/>
    <mergeCell ref="J23:K23"/>
    <mergeCell ref="B42:C43"/>
    <mergeCell ref="D42:E43"/>
    <mergeCell ref="F42:G43"/>
    <mergeCell ref="H42:I43"/>
    <mergeCell ref="J42:K43"/>
    <mergeCell ref="L42:S42"/>
    <mergeCell ref="T42:AA42"/>
    <mergeCell ref="A31:A37"/>
    <mergeCell ref="L31:M31"/>
    <mergeCell ref="N31:S31"/>
    <mergeCell ref="T31:U31"/>
    <mergeCell ref="V31:AA31"/>
    <mergeCell ref="B32:C33"/>
    <mergeCell ref="D32:E33"/>
    <mergeCell ref="F32:G33"/>
    <mergeCell ref="H32:I33"/>
    <mergeCell ref="J32:K33"/>
    <mergeCell ref="B34:C34"/>
    <mergeCell ref="D34:E34"/>
    <mergeCell ref="F34:G34"/>
    <mergeCell ref="H34:I34"/>
    <mergeCell ref="J34:K34"/>
    <mergeCell ref="L34:S34"/>
    <mergeCell ref="T34:AA34"/>
    <mergeCell ref="F39:G40"/>
    <mergeCell ref="H39:I40"/>
    <mergeCell ref="J39:K40"/>
    <mergeCell ref="L40:S40"/>
    <mergeCell ref="T40:AA40"/>
    <mergeCell ref="F41:G41"/>
    <mergeCell ref="H41:I41"/>
    <mergeCell ref="J41:K41"/>
    <mergeCell ref="L41:S41"/>
    <mergeCell ref="T41:AA41"/>
    <mergeCell ref="L43:S43"/>
    <mergeCell ref="T43:AA43"/>
    <mergeCell ref="F44:G44"/>
    <mergeCell ref="H44:I44"/>
    <mergeCell ref="J44:K44"/>
    <mergeCell ref="L44:S44"/>
    <mergeCell ref="T44:AA44"/>
    <mergeCell ref="A45:A51"/>
    <mergeCell ref="F45:AA51"/>
    <mergeCell ref="B46:C47"/>
    <mergeCell ref="D46:E47"/>
    <mergeCell ref="B48:C48"/>
    <mergeCell ref="D48:E48"/>
    <mergeCell ref="B49:C50"/>
    <mergeCell ref="D49:E50"/>
    <mergeCell ref="B51:C51"/>
    <mergeCell ref="D51:E51"/>
    <mergeCell ref="A38:A44"/>
    <mergeCell ref="L38:M38"/>
    <mergeCell ref="N38:S38"/>
    <mergeCell ref="T38:U38"/>
    <mergeCell ref="V38:AA38"/>
    <mergeCell ref="B39:C40"/>
    <mergeCell ref="D39:E40"/>
  </mergeCells>
  <conditionalFormatting sqref="B10 D10 F10 H10 L10 T10 B17 D17 F17 H17 L17 T17 B24 D24 F24 H24 L24 T24 B31 D31 F31 H31 L31 T31 B38 D38 F38 H38 L38 T38 B45 D45 J17 J24 J31 J38">
    <cfRule type="expression" dxfId="43" priority="3">
      <formula>MONTH(B10)&lt;&gt;MONTH($B$1)</formula>
    </cfRule>
    <cfRule type="expression" dxfId="42" priority="4">
      <formula>OR(WEEKDAY(B10,1)=1,WEEKDAY(B10,1)=7)</formula>
    </cfRule>
  </conditionalFormatting>
  <conditionalFormatting sqref="J10">
    <cfRule type="expression" dxfId="41" priority="1">
      <formula>MONTH(J10)&lt;&gt;MONTH($B$1)</formula>
    </cfRule>
    <cfRule type="expression" dxfId="40" priority="2">
      <formula>OR(WEEKDAY(J10,1)=1,WEEKDAY(J10,1)=7)</formula>
    </cfRule>
  </conditionalFormatting>
  <hyperlinks>
    <hyperlink ref="F45:AA51" r:id="rId1" display="Pour toute autre demande, n'hésitez pas à nous contacter ou à consulter notre catalogue de formation (cliquez ici)" xr:uid="{B5F32C0E-AD6D-4845-B66A-0590D95ED81D}"/>
    <hyperlink ref="B13:C13" r:id="rId2" display="S'inscrire" xr:uid="{BBF76F1E-6A73-4A83-A50E-F0BB62EB2C69}"/>
    <hyperlink ref="B20:C20" r:id="rId3" display="S'inscrire" xr:uid="{D6030903-3E5F-416F-9723-2D73B3860DE9}"/>
    <hyperlink ref="B27:C27" r:id="rId4" display="S'inscrire" xr:uid="{19C2BFB9-C4F1-495B-9DF0-D0A05E80449C}"/>
    <hyperlink ref="B34:C34" r:id="rId5" display="S'inscrire" xr:uid="{F07913B5-7E16-45BB-BEE8-299DBF4E5F0C}"/>
    <hyperlink ref="B41:C41" r:id="rId6" display="S'inscrire" xr:uid="{F8F02A68-DDDD-4052-8D68-3E061E819E7C}"/>
    <hyperlink ref="B48:C48" r:id="rId7" display="S'inscrire" xr:uid="{01D2B2FC-8894-45C2-B7BD-8134FA7F7008}"/>
    <hyperlink ref="D13:I13" r:id="rId8" display="S'inscrire" xr:uid="{D8EF79FF-1F9A-400A-96A3-2BFE14697F2C}"/>
    <hyperlink ref="D20:I20" r:id="rId9" display="S'inscrire" xr:uid="{21ED40C4-FA73-4F13-8C7C-5836D29B72C1}"/>
    <hyperlink ref="D27:I27" r:id="rId10" display="S'inscrire" xr:uid="{FF419952-2B7B-463A-8E23-437DED2A2B2F}"/>
    <hyperlink ref="D34:I34" r:id="rId11" display="S'inscrire" xr:uid="{010A1D40-9C94-405F-9252-312374D47A12}"/>
    <hyperlink ref="D41:I41" r:id="rId12" display="S'inscrire" xr:uid="{E383CEDB-63B3-4D76-98C7-BBA484ECE3F6}"/>
    <hyperlink ref="D48:E48" r:id="rId13" display="S'inscrire" xr:uid="{9370A061-8CCE-48FD-9FA6-FF95D4379FC9}"/>
    <hyperlink ref="B23:C23" r:id="rId14" display="S'inscrire" xr:uid="{32946499-B1AA-4C8E-8732-89D50CA71EE4}"/>
    <hyperlink ref="B37:C37" r:id="rId15" display="S'inscrire" xr:uid="{19E119C9-E85A-49BD-AA20-2CB0CC2ACB33}"/>
    <hyperlink ref="B51:C51" r:id="rId16" display="S'inscrire" xr:uid="{2DC9437A-79C0-42D2-B62E-40782AE51037}"/>
    <hyperlink ref="D51:E51" r:id="rId17" display="S'inscrire" xr:uid="{5BFECAB4-2912-4989-BCB3-56D5C6CA7A97}"/>
    <hyperlink ref="D37:I37" r:id="rId18" display="S'inscrire" xr:uid="{C134DA10-0CBD-4D96-B6C3-BEA106F8C098}"/>
    <hyperlink ref="D23:I23" r:id="rId19" display="S'inscrire" xr:uid="{A5D98C2F-8628-4606-A6B1-16A301873AEA}"/>
    <hyperlink ref="B16:C16" r:id="rId20" display="S'inscrire" xr:uid="{B9DA2B45-0089-4881-9E95-140AFA8004F7}"/>
    <hyperlink ref="B30:C30" r:id="rId21" display="S'inscrire" xr:uid="{EBAB3CA6-33ED-46C8-9AEC-8F4812EBEEEF}"/>
    <hyperlink ref="B44:C44" r:id="rId22" display="S'inscrire" xr:uid="{1E158B41-5231-4A52-BD29-DDE6E6AA8E81}"/>
    <hyperlink ref="J44:K44" r:id="rId23" display="S'inscrire" xr:uid="{236B4ED0-848E-4EA3-A17F-97D02FAF69EB}"/>
    <hyperlink ref="J41:K41" r:id="rId24" display="S'inscrire" xr:uid="{6CA9997E-02E2-43B3-A2A9-78FFFEB12275}"/>
    <hyperlink ref="J37:K37" r:id="rId25" display="S'inscrire" xr:uid="{469A9E58-9E8A-40EE-BCCD-C1E86638300F}"/>
    <hyperlink ref="J34:K34" r:id="rId26" display="S'inscrire" xr:uid="{8CFC491C-8673-4826-9D29-1AC2A0861FDF}"/>
    <hyperlink ref="J30:K30" r:id="rId27" display="S'inscrire" xr:uid="{D63FEF2F-925F-48C6-A40A-467D23885E0A}"/>
    <hyperlink ref="J27:K27" r:id="rId28" display="S'inscrire" xr:uid="{FEE697C3-5F6B-448A-830C-AA9143970307}"/>
    <hyperlink ref="J23:K23" r:id="rId29" display="S'inscrire" xr:uid="{82F9785F-AEF5-4A81-B478-015FBB7E72B0}"/>
    <hyperlink ref="J20:K20" r:id="rId30" display="S'inscrire" xr:uid="{D33D1CF9-CE7E-45E8-A585-9778C3B7256B}"/>
    <hyperlink ref="J16:K16" r:id="rId31" display="S'inscrire" xr:uid="{4B49AB16-80DA-4A03-BEAD-D38E3466398D}"/>
    <hyperlink ref="J13:K13" r:id="rId32" display="S'inscrire" xr:uid="{D28FB98F-C06F-4044-9FE4-EAD997E2D921}"/>
  </hyperlinks>
  <printOptions horizontalCentered="1"/>
  <pageMargins left="0.5" right="0.5" top="0.25" bottom="0.25" header="0.25" footer="0.25"/>
  <pageSetup paperSize="9" scale="89" orientation="landscape" r:id="rId3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297F6-50DC-41CD-B505-997613C2F851}">
  <sheetPr>
    <tabColor rgb="FFFF9999"/>
    <pageSetUpPr fitToPage="1"/>
  </sheetPr>
  <dimension ref="A1:AB51"/>
  <sheetViews>
    <sheetView showGridLines="0" zoomScale="70" zoomScaleNormal="70" workbookViewId="0">
      <selection activeCell="J13" sqref="J13:K13"/>
    </sheetView>
  </sheetViews>
  <sheetFormatPr baseColWidth="10" defaultColWidth="9.140625" defaultRowHeight="12.75" x14ac:dyDescent="0.2"/>
  <cols>
    <col min="2" max="2" width="4.85546875" customWidth="1"/>
    <col min="3" max="3" width="13.7109375" customWidth="1"/>
    <col min="4" max="4" width="4.85546875" customWidth="1"/>
    <col min="5" max="5" width="13.7109375" customWidth="1"/>
    <col min="6" max="6" width="4.85546875" customWidth="1"/>
    <col min="7" max="7" width="13.7109375" customWidth="1"/>
    <col min="8" max="8" width="4.85546875" customWidth="1"/>
    <col min="9" max="9" width="13.7109375" customWidth="1"/>
    <col min="10" max="10" width="4.85546875" customWidth="1"/>
    <col min="11" max="11" width="13.7109375" customWidth="1"/>
    <col min="12" max="18" width="2.42578125" customWidth="1"/>
    <col min="19" max="19" width="3.140625" customWidth="1"/>
    <col min="20" max="26" width="2.42578125" customWidth="1"/>
    <col min="27" max="27" width="1.5703125" customWidth="1"/>
  </cols>
  <sheetData>
    <row r="1" spans="1:28" s="3" customFormat="1" ht="15" customHeight="1" x14ac:dyDescent="0.2">
      <c r="B1" s="95">
        <v>44986</v>
      </c>
      <c r="C1" s="95"/>
      <c r="D1" s="95"/>
      <c r="E1" s="95"/>
      <c r="F1" s="95"/>
      <c r="G1" s="95"/>
      <c r="H1" s="95"/>
      <c r="I1" s="95"/>
      <c r="J1" s="28"/>
      <c r="K1" s="28"/>
      <c r="L1" s="99">
        <f>DATE(YEAR(B1),MONTH(B1)-1,1)</f>
        <v>44958</v>
      </c>
      <c r="M1" s="99"/>
      <c r="N1" s="99"/>
      <c r="O1" s="99"/>
      <c r="P1" s="99"/>
      <c r="Q1" s="99"/>
      <c r="R1" s="99"/>
      <c r="T1" s="99">
        <f>DATE(YEAR(B1),MONTH(B1)+1,1)</f>
        <v>45017</v>
      </c>
      <c r="U1" s="99"/>
      <c r="V1" s="99"/>
      <c r="W1" s="99"/>
      <c r="X1" s="99"/>
      <c r="Y1" s="99"/>
      <c r="Z1" s="99"/>
    </row>
    <row r="2" spans="1:28" s="3" customFormat="1" ht="11.25" customHeight="1" x14ac:dyDescent="0.2">
      <c r="B2" s="95"/>
      <c r="C2" s="95"/>
      <c r="D2" s="95"/>
      <c r="E2" s="95"/>
      <c r="F2" s="95"/>
      <c r="G2" s="95"/>
      <c r="H2" s="95"/>
      <c r="I2" s="95"/>
      <c r="J2" s="28"/>
      <c r="K2" s="28"/>
      <c r="L2" s="21" t="str">
        <f>INDEX({"D";"L";"M";"M";"J";"V";"S"},1+MOD(jour_début+1-2,7))</f>
        <v>L</v>
      </c>
      <c r="M2" s="21" t="str">
        <f>INDEX({"D";"L";"M";"M";"J";"V";"S"},1+MOD(jour_début+2-2,7))</f>
        <v>M</v>
      </c>
      <c r="N2" s="21" t="str">
        <f>INDEX({"D";"L";"M";"M";"J";"V";"S"},1+MOD(jour_début+3-2,7))</f>
        <v>M</v>
      </c>
      <c r="O2" s="21" t="str">
        <f>INDEX({"D";"L";"M";"M";"J";"V";"S"},1+MOD(jour_début+4-2,7))</f>
        <v>J</v>
      </c>
      <c r="P2" s="21" t="str">
        <f>INDEX({"D";"L";"M";"M";"J";"V";"S"},1+MOD(jour_début+5-2,7))</f>
        <v>V</v>
      </c>
      <c r="Q2" s="21" t="str">
        <f>INDEX({"D";"L";"M";"M";"J";"V";"S"},1+MOD(jour_début+6-2,7))</f>
        <v>S</v>
      </c>
      <c r="R2" s="21" t="str">
        <f>INDEX({"D";"L";"M";"M";"J";"V";"S"},1+MOD(jour_début+7-2,7))</f>
        <v>D</v>
      </c>
      <c r="T2" s="21" t="str">
        <f>INDEX({"D";"L";"M";"M";"J";"V";"S"},1+MOD(jour_début+1-2,7))</f>
        <v>L</v>
      </c>
      <c r="U2" s="21" t="str">
        <f>INDEX({"D";"L";"M";"M";"J";"V";"S"},1+MOD(jour_début+2-2,7))</f>
        <v>M</v>
      </c>
      <c r="V2" s="21" t="str">
        <f>INDEX({"D";"L";"M";"M";"J";"V";"S"},1+MOD(jour_début+3-2,7))</f>
        <v>M</v>
      </c>
      <c r="W2" s="21" t="str">
        <f>INDEX({"D";"L";"M";"M";"J";"V";"S"},1+MOD(jour_début+4-2,7))</f>
        <v>J</v>
      </c>
      <c r="X2" s="21" t="str">
        <f>INDEX({"D";"L";"M";"M";"J";"V";"S"},1+MOD(jour_début+5-2,7))</f>
        <v>V</v>
      </c>
      <c r="Y2" s="21" t="str">
        <f>INDEX({"D";"L";"M";"M";"J";"V";"S"},1+MOD(jour_début+6-2,7))</f>
        <v>S</v>
      </c>
      <c r="Z2" s="21" t="str">
        <f>INDEX({"D";"L";"M";"M";"J";"V";"S"},1+MOD(jour_début+7-2,7))</f>
        <v>D</v>
      </c>
    </row>
    <row r="3" spans="1:28" s="4" customFormat="1" ht="9" customHeight="1" x14ac:dyDescent="0.15">
      <c r="B3" s="95"/>
      <c r="C3" s="95"/>
      <c r="D3" s="95"/>
      <c r="E3" s="95"/>
      <c r="F3" s="95"/>
      <c r="G3" s="95"/>
      <c r="H3" s="95"/>
      <c r="I3" s="95"/>
      <c r="J3" s="28"/>
      <c r="K3" s="33">
        <v>5</v>
      </c>
      <c r="L3" s="31" t="str">
        <f t="shared" ref="L3:R8" si="0">IF(MONTH($L$1)&lt;&gt;MONTH($L$1-(WEEKDAY($L$1,1)-(jour_début-1))-IF((WEEKDAY($L$1,1)-(jour_début-1))&lt;=0,7,0)+(ROW(L3)-ROW($L$3))*7+(COLUMN(L3)-COLUMN($L$3)+1)),"",$L$1-(WEEKDAY($L$1,1)-(jour_début-1))-IF((WEEKDAY($L$1,1)-(jour_début-1))&lt;=0,7,0)+(ROW(L3)-ROW($L$3))*7+(COLUMN(L3)-COLUMN($L$3)+1))</f>
        <v/>
      </c>
      <c r="M3" s="31" t="str">
        <f t="shared" si="0"/>
        <v/>
      </c>
      <c r="N3" s="31">
        <f t="shared" si="0"/>
        <v>44958</v>
      </c>
      <c r="O3" s="31">
        <f t="shared" si="0"/>
        <v>44959</v>
      </c>
      <c r="P3" s="31">
        <f t="shared" si="0"/>
        <v>44960</v>
      </c>
      <c r="Q3" s="31">
        <f t="shared" si="0"/>
        <v>44961</v>
      </c>
      <c r="R3" s="31">
        <f t="shared" si="0"/>
        <v>44962</v>
      </c>
      <c r="S3" s="33">
        <v>13</v>
      </c>
      <c r="T3" s="31" t="str">
        <f t="shared" ref="T3:Z8" si="1">IF(MONTH($T$1)&lt;&gt;MONTH($T$1-(WEEKDAY($T$1,1)-(jour_début-1))-IF((WEEKDAY($T$1,1)-(jour_début-1))&lt;=0,7,0)+(ROW(T3)-ROW($T$3))*7+(COLUMN(T3)-COLUMN($T$3)+1)),"",$T$1-(WEEKDAY($T$1,1)-(jour_début-1))-IF((WEEKDAY($T$1,1)-(jour_début-1))&lt;=0,7,0)+(ROW(T3)-ROW($T$3))*7+(COLUMN(T3)-COLUMN($T$3)+1))</f>
        <v/>
      </c>
      <c r="U3" s="31" t="str">
        <f t="shared" si="1"/>
        <v/>
      </c>
      <c r="V3" s="31" t="str">
        <f t="shared" si="1"/>
        <v/>
      </c>
      <c r="W3" s="31" t="str">
        <f t="shared" si="1"/>
        <v/>
      </c>
      <c r="X3" s="31" t="str">
        <f t="shared" si="1"/>
        <v/>
      </c>
      <c r="Y3" s="31">
        <f t="shared" si="1"/>
        <v>45017</v>
      </c>
      <c r="Z3" s="31">
        <f t="shared" si="1"/>
        <v>45018</v>
      </c>
    </row>
    <row r="4" spans="1:28" s="4" customFormat="1" ht="9" customHeight="1" x14ac:dyDescent="0.15">
      <c r="B4" s="95"/>
      <c r="C4" s="95"/>
      <c r="D4" s="95"/>
      <c r="E4" s="95"/>
      <c r="F4" s="95"/>
      <c r="G4" s="95"/>
      <c r="H4" s="95"/>
      <c r="I4" s="95"/>
      <c r="J4" s="28"/>
      <c r="K4" s="33">
        <v>6</v>
      </c>
      <c r="L4" s="31">
        <f t="shared" si="0"/>
        <v>44963</v>
      </c>
      <c r="M4" s="31">
        <f t="shared" si="0"/>
        <v>44964</v>
      </c>
      <c r="N4" s="31">
        <f t="shared" si="0"/>
        <v>44965</v>
      </c>
      <c r="O4" s="31">
        <f t="shared" si="0"/>
        <v>44966</v>
      </c>
      <c r="P4" s="31">
        <f t="shared" si="0"/>
        <v>44967</v>
      </c>
      <c r="Q4" s="31">
        <f t="shared" si="0"/>
        <v>44968</v>
      </c>
      <c r="R4" s="31">
        <f t="shared" si="0"/>
        <v>44969</v>
      </c>
      <c r="S4" s="33">
        <v>14</v>
      </c>
      <c r="T4" s="31">
        <f t="shared" si="1"/>
        <v>45019</v>
      </c>
      <c r="U4" s="31">
        <f t="shared" si="1"/>
        <v>45020</v>
      </c>
      <c r="V4" s="31">
        <f t="shared" si="1"/>
        <v>45021</v>
      </c>
      <c r="W4" s="31">
        <f t="shared" si="1"/>
        <v>45022</v>
      </c>
      <c r="X4" s="31">
        <f t="shared" si="1"/>
        <v>45023</v>
      </c>
      <c r="Y4" s="31">
        <f t="shared" si="1"/>
        <v>45024</v>
      </c>
      <c r="Z4" s="31">
        <f t="shared" si="1"/>
        <v>45025</v>
      </c>
    </row>
    <row r="5" spans="1:28" s="4" customFormat="1" ht="9" customHeight="1" x14ac:dyDescent="0.15">
      <c r="B5" s="95"/>
      <c r="C5" s="95"/>
      <c r="D5" s="95"/>
      <c r="E5" s="95"/>
      <c r="F5" s="95"/>
      <c r="G5" s="95"/>
      <c r="H5" s="95"/>
      <c r="I5" s="95"/>
      <c r="J5" s="28"/>
      <c r="K5" s="33">
        <v>7</v>
      </c>
      <c r="L5" s="31">
        <f t="shared" si="0"/>
        <v>44970</v>
      </c>
      <c r="M5" s="31">
        <f t="shared" si="0"/>
        <v>44971</v>
      </c>
      <c r="N5" s="31">
        <f t="shared" si="0"/>
        <v>44972</v>
      </c>
      <c r="O5" s="31">
        <f t="shared" si="0"/>
        <v>44973</v>
      </c>
      <c r="P5" s="31">
        <f t="shared" si="0"/>
        <v>44974</v>
      </c>
      <c r="Q5" s="31">
        <f t="shared" si="0"/>
        <v>44975</v>
      </c>
      <c r="R5" s="31">
        <f t="shared" si="0"/>
        <v>44976</v>
      </c>
      <c r="S5" s="33">
        <v>15</v>
      </c>
      <c r="T5" s="31">
        <f t="shared" si="1"/>
        <v>45026</v>
      </c>
      <c r="U5" s="31">
        <f t="shared" si="1"/>
        <v>45027</v>
      </c>
      <c r="V5" s="31">
        <f t="shared" si="1"/>
        <v>45028</v>
      </c>
      <c r="W5" s="31">
        <f t="shared" si="1"/>
        <v>45029</v>
      </c>
      <c r="X5" s="31">
        <f t="shared" si="1"/>
        <v>45030</v>
      </c>
      <c r="Y5" s="31">
        <f t="shared" si="1"/>
        <v>45031</v>
      </c>
      <c r="Z5" s="31">
        <f t="shared" si="1"/>
        <v>45032</v>
      </c>
    </row>
    <row r="6" spans="1:28" s="4" customFormat="1" ht="9" customHeight="1" x14ac:dyDescent="0.15">
      <c r="B6" s="95"/>
      <c r="C6" s="95"/>
      <c r="D6" s="95"/>
      <c r="E6" s="95"/>
      <c r="F6" s="95"/>
      <c r="G6" s="95"/>
      <c r="H6" s="95"/>
      <c r="I6" s="95"/>
      <c r="J6" s="28"/>
      <c r="K6" s="33">
        <v>8</v>
      </c>
      <c r="L6" s="31">
        <f t="shared" si="0"/>
        <v>44977</v>
      </c>
      <c r="M6" s="31">
        <f t="shared" si="0"/>
        <v>44978</v>
      </c>
      <c r="N6" s="31">
        <f t="shared" si="0"/>
        <v>44979</v>
      </c>
      <c r="O6" s="31">
        <f t="shared" si="0"/>
        <v>44980</v>
      </c>
      <c r="P6" s="31">
        <f t="shared" si="0"/>
        <v>44981</v>
      </c>
      <c r="Q6" s="31">
        <f t="shared" si="0"/>
        <v>44982</v>
      </c>
      <c r="R6" s="31">
        <f t="shared" si="0"/>
        <v>44983</v>
      </c>
      <c r="S6" s="33">
        <v>16</v>
      </c>
      <c r="T6" s="31">
        <f t="shared" si="1"/>
        <v>45033</v>
      </c>
      <c r="U6" s="31">
        <f t="shared" si="1"/>
        <v>45034</v>
      </c>
      <c r="V6" s="31">
        <f t="shared" si="1"/>
        <v>45035</v>
      </c>
      <c r="W6" s="31">
        <f t="shared" si="1"/>
        <v>45036</v>
      </c>
      <c r="X6" s="31">
        <f t="shared" si="1"/>
        <v>45037</v>
      </c>
      <c r="Y6" s="31">
        <f t="shared" si="1"/>
        <v>45038</v>
      </c>
      <c r="Z6" s="31">
        <f t="shared" si="1"/>
        <v>45039</v>
      </c>
    </row>
    <row r="7" spans="1:28" s="4" customFormat="1" ht="9" customHeight="1" x14ac:dyDescent="0.15">
      <c r="B7" s="95"/>
      <c r="C7" s="95"/>
      <c r="D7" s="95"/>
      <c r="E7" s="95"/>
      <c r="F7" s="95"/>
      <c r="G7" s="95"/>
      <c r="H7" s="95"/>
      <c r="I7" s="95"/>
      <c r="J7" s="28"/>
      <c r="K7" s="33">
        <v>9</v>
      </c>
      <c r="L7" s="31">
        <f t="shared" si="0"/>
        <v>44984</v>
      </c>
      <c r="M7" s="31">
        <f t="shared" si="0"/>
        <v>44985</v>
      </c>
      <c r="N7" s="31" t="str">
        <f t="shared" si="0"/>
        <v/>
      </c>
      <c r="O7" s="31" t="str">
        <f t="shared" si="0"/>
        <v/>
      </c>
      <c r="P7" s="31" t="str">
        <f t="shared" si="0"/>
        <v/>
      </c>
      <c r="Q7" s="31" t="str">
        <f t="shared" si="0"/>
        <v/>
      </c>
      <c r="R7" s="31" t="str">
        <f t="shared" si="0"/>
        <v/>
      </c>
      <c r="S7" s="33">
        <v>17</v>
      </c>
      <c r="T7" s="31">
        <f t="shared" si="1"/>
        <v>45040</v>
      </c>
      <c r="U7" s="31">
        <f t="shared" si="1"/>
        <v>45041</v>
      </c>
      <c r="V7" s="31">
        <f t="shared" si="1"/>
        <v>45042</v>
      </c>
      <c r="W7" s="31">
        <f t="shared" si="1"/>
        <v>45043</v>
      </c>
      <c r="X7" s="31">
        <f t="shared" si="1"/>
        <v>45044</v>
      </c>
      <c r="Y7" s="31">
        <f t="shared" si="1"/>
        <v>45045</v>
      </c>
      <c r="Z7" s="31">
        <f t="shared" si="1"/>
        <v>45046</v>
      </c>
    </row>
    <row r="8" spans="1:28" s="5" customFormat="1" ht="9" customHeight="1" x14ac:dyDescent="0.2">
      <c r="B8" s="29"/>
      <c r="C8" s="29"/>
      <c r="D8" s="29"/>
      <c r="E8" s="29"/>
      <c r="F8" s="29"/>
      <c r="G8" s="29"/>
      <c r="H8" s="29"/>
      <c r="I8" s="29"/>
      <c r="J8" s="30"/>
      <c r="K8" s="33"/>
      <c r="L8" s="31" t="str">
        <f t="shared" si="0"/>
        <v/>
      </c>
      <c r="M8" s="31" t="str">
        <f t="shared" si="0"/>
        <v/>
      </c>
      <c r="N8" s="31" t="str">
        <f t="shared" si="0"/>
        <v/>
      </c>
      <c r="O8" s="31" t="str">
        <f t="shared" si="0"/>
        <v/>
      </c>
      <c r="P8" s="31" t="str">
        <f t="shared" si="0"/>
        <v/>
      </c>
      <c r="Q8" s="31" t="str">
        <f t="shared" si="0"/>
        <v/>
      </c>
      <c r="R8" s="31" t="str">
        <f t="shared" si="0"/>
        <v/>
      </c>
      <c r="S8" s="33"/>
      <c r="T8" s="31" t="str">
        <f t="shared" si="1"/>
        <v/>
      </c>
      <c r="U8" s="31" t="str">
        <f t="shared" si="1"/>
        <v/>
      </c>
      <c r="V8" s="31" t="str">
        <f t="shared" si="1"/>
        <v/>
      </c>
      <c r="W8" s="31" t="str">
        <f t="shared" si="1"/>
        <v/>
      </c>
      <c r="X8" s="31" t="str">
        <f t="shared" si="1"/>
        <v/>
      </c>
      <c r="Y8" s="31" t="str">
        <f t="shared" si="1"/>
        <v/>
      </c>
      <c r="Z8" s="31" t="str">
        <f t="shared" si="1"/>
        <v/>
      </c>
      <c r="AA8" s="23"/>
    </row>
    <row r="9" spans="1:28" s="1" customFormat="1" ht="21" customHeight="1" thickBot="1" x14ac:dyDescent="0.25">
      <c r="A9" s="20" t="s">
        <v>21</v>
      </c>
      <c r="B9" s="96">
        <f>B10</f>
        <v>44984</v>
      </c>
      <c r="C9" s="97"/>
      <c r="D9" s="98">
        <f>D10</f>
        <v>44985</v>
      </c>
      <c r="E9" s="97"/>
      <c r="F9" s="98">
        <f>F10</f>
        <v>44986</v>
      </c>
      <c r="G9" s="97"/>
      <c r="H9" s="98">
        <f>H10</f>
        <v>44987</v>
      </c>
      <c r="I9" s="97"/>
      <c r="J9" s="98">
        <f>J10</f>
        <v>44988</v>
      </c>
      <c r="K9" s="97"/>
      <c r="L9" s="98">
        <f>L10</f>
        <v>44989</v>
      </c>
      <c r="M9" s="96"/>
      <c r="N9" s="96"/>
      <c r="O9" s="96"/>
      <c r="P9" s="96"/>
      <c r="Q9" s="96"/>
      <c r="R9" s="96"/>
      <c r="S9" s="97"/>
      <c r="T9" s="96">
        <f>T10</f>
        <v>44990</v>
      </c>
      <c r="U9" s="96"/>
      <c r="V9" s="96"/>
      <c r="W9" s="96"/>
      <c r="X9" s="96"/>
      <c r="Y9" s="96"/>
      <c r="Z9" s="96"/>
      <c r="AA9" s="96"/>
    </row>
    <row r="10" spans="1:28" s="1" customFormat="1" ht="19.5" thickBot="1" x14ac:dyDescent="0.25">
      <c r="A10" s="100">
        <v>9</v>
      </c>
      <c r="B10" s="36">
        <f>$B$1-(WEEKDAY($B$1,1)-(jour_début-1))-IF((WEEKDAY($B$1,1)-(jour_début-1))&lt;=0,7,0)+1</f>
        <v>44984</v>
      </c>
      <c r="C10" s="38"/>
      <c r="D10" s="40">
        <f>B10+1</f>
        <v>44985</v>
      </c>
      <c r="E10" s="41"/>
      <c r="F10" s="40">
        <f>D10+1</f>
        <v>44986</v>
      </c>
      <c r="G10" s="41"/>
      <c r="H10" s="40">
        <f>F10+1</f>
        <v>44987</v>
      </c>
      <c r="I10" s="41"/>
      <c r="J10" s="40">
        <f>H10+1</f>
        <v>44988</v>
      </c>
      <c r="K10" s="41"/>
      <c r="L10" s="57">
        <f>J10+1</f>
        <v>44989</v>
      </c>
      <c r="M10" s="58"/>
      <c r="N10" s="65"/>
      <c r="O10" s="65"/>
      <c r="P10" s="65"/>
      <c r="Q10" s="65"/>
      <c r="R10" s="65"/>
      <c r="S10" s="71"/>
      <c r="T10" s="58">
        <f>L10+1</f>
        <v>44990</v>
      </c>
      <c r="U10" s="58"/>
      <c r="V10" s="65"/>
      <c r="W10" s="65"/>
      <c r="X10" s="65"/>
      <c r="Y10" s="65"/>
      <c r="Z10" s="65"/>
      <c r="AA10" s="66"/>
    </row>
    <row r="11" spans="1:28" s="1" customFormat="1" ht="12.75" customHeight="1" x14ac:dyDescent="0.2">
      <c r="A11" s="101"/>
      <c r="B11" s="88" t="s">
        <v>24</v>
      </c>
      <c r="C11" s="89"/>
      <c r="D11" s="88" t="s">
        <v>24</v>
      </c>
      <c r="E11" s="89"/>
      <c r="F11" s="88" t="s">
        <v>24</v>
      </c>
      <c r="G11" s="89"/>
      <c r="H11" s="88" t="s">
        <v>24</v>
      </c>
      <c r="I11" s="89"/>
      <c r="J11" s="77" t="s">
        <v>25</v>
      </c>
      <c r="K11" s="78"/>
      <c r="L11" s="86"/>
      <c r="M11" s="67"/>
      <c r="N11" s="67"/>
      <c r="O11" s="67"/>
      <c r="P11" s="67"/>
      <c r="Q11" s="67"/>
      <c r="R11" s="67"/>
      <c r="S11" s="87"/>
      <c r="T11" s="67"/>
      <c r="U11" s="67"/>
      <c r="V11" s="67"/>
      <c r="W11" s="67"/>
      <c r="X11" s="67"/>
      <c r="Y11" s="67"/>
      <c r="Z11" s="67"/>
      <c r="AA11" s="68"/>
    </row>
    <row r="12" spans="1:28" s="1" customFormat="1" ht="12.75" customHeight="1" x14ac:dyDescent="0.2">
      <c r="A12" s="101"/>
      <c r="B12" s="90"/>
      <c r="C12" s="91"/>
      <c r="D12" s="90"/>
      <c r="E12" s="91"/>
      <c r="F12" s="90"/>
      <c r="G12" s="91"/>
      <c r="H12" s="90"/>
      <c r="I12" s="91"/>
      <c r="J12" s="79"/>
      <c r="K12" s="80"/>
      <c r="L12" s="75"/>
      <c r="M12" s="63"/>
      <c r="N12" s="63"/>
      <c r="O12" s="63"/>
      <c r="P12" s="63"/>
      <c r="Q12" s="63"/>
      <c r="R12" s="63"/>
      <c r="S12" s="76"/>
      <c r="T12" s="63"/>
      <c r="U12" s="63"/>
      <c r="V12" s="63"/>
      <c r="W12" s="63"/>
      <c r="X12" s="63"/>
      <c r="Y12" s="63"/>
      <c r="Z12" s="63"/>
      <c r="AA12" s="64"/>
    </row>
    <row r="13" spans="1:28" s="1" customFormat="1" ht="13.5" thickBot="1" x14ac:dyDescent="0.25">
      <c r="A13" s="101"/>
      <c r="B13" s="73" t="s">
        <v>23</v>
      </c>
      <c r="C13" s="74"/>
      <c r="D13" s="73" t="s">
        <v>23</v>
      </c>
      <c r="E13" s="74"/>
      <c r="F13" s="73" t="s">
        <v>23</v>
      </c>
      <c r="G13" s="74"/>
      <c r="H13" s="73" t="s">
        <v>23</v>
      </c>
      <c r="I13" s="74"/>
      <c r="J13" s="59" t="s">
        <v>23</v>
      </c>
      <c r="K13" s="60"/>
      <c r="L13" s="81"/>
      <c r="M13" s="61"/>
      <c r="N13" s="61"/>
      <c r="O13" s="61"/>
      <c r="P13" s="61"/>
      <c r="Q13" s="61"/>
      <c r="R13" s="61"/>
      <c r="S13" s="82"/>
      <c r="T13" s="61"/>
      <c r="U13" s="61"/>
      <c r="V13" s="61"/>
      <c r="W13" s="61"/>
      <c r="X13" s="61"/>
      <c r="Y13" s="61"/>
      <c r="Z13" s="61"/>
      <c r="AA13" s="62"/>
    </row>
    <row r="14" spans="1:28" s="1" customFormat="1" ht="12.75" customHeight="1" x14ac:dyDescent="0.2">
      <c r="A14" s="101"/>
      <c r="B14" s="92" t="s">
        <v>19</v>
      </c>
      <c r="C14" s="93"/>
      <c r="D14" s="94" t="s">
        <v>19</v>
      </c>
      <c r="E14" s="93"/>
      <c r="F14" s="94" t="s">
        <v>19</v>
      </c>
      <c r="G14" s="93"/>
      <c r="H14" s="94" t="s">
        <v>19</v>
      </c>
      <c r="I14" s="93"/>
      <c r="J14" s="77" t="s">
        <v>25</v>
      </c>
      <c r="K14" s="78"/>
      <c r="L14" s="75"/>
      <c r="M14" s="63"/>
      <c r="N14" s="63"/>
      <c r="O14" s="63"/>
      <c r="P14" s="63"/>
      <c r="Q14" s="63"/>
      <c r="R14" s="63"/>
      <c r="S14" s="76"/>
      <c r="T14" s="63"/>
      <c r="U14" s="63"/>
      <c r="V14" s="63"/>
      <c r="W14" s="63"/>
      <c r="X14" s="63"/>
      <c r="Y14" s="63"/>
      <c r="Z14" s="63"/>
      <c r="AA14" s="64"/>
    </row>
    <row r="15" spans="1:28" s="2" customFormat="1" ht="13.15" customHeight="1" x14ac:dyDescent="0.2">
      <c r="A15" s="101"/>
      <c r="B15" s="92"/>
      <c r="C15" s="93"/>
      <c r="D15" s="94"/>
      <c r="E15" s="93"/>
      <c r="F15" s="94"/>
      <c r="G15" s="93"/>
      <c r="H15" s="94"/>
      <c r="I15" s="93"/>
      <c r="J15" s="79"/>
      <c r="K15" s="80"/>
      <c r="L15" s="75"/>
      <c r="M15" s="63"/>
      <c r="N15" s="63"/>
      <c r="O15" s="63"/>
      <c r="P15" s="63"/>
      <c r="Q15" s="63"/>
      <c r="R15" s="63"/>
      <c r="S15" s="76"/>
      <c r="T15" s="63"/>
      <c r="U15" s="63"/>
      <c r="V15" s="63"/>
      <c r="W15" s="63"/>
      <c r="X15" s="63"/>
      <c r="Y15" s="63"/>
      <c r="Z15" s="63"/>
      <c r="AA15" s="64"/>
      <c r="AB15" s="1"/>
    </row>
    <row r="16" spans="1:28" s="1" customFormat="1" ht="13.5" thickBot="1" x14ac:dyDescent="0.25">
      <c r="A16" s="102"/>
      <c r="B16" s="59" t="s">
        <v>23</v>
      </c>
      <c r="C16" s="60"/>
      <c r="D16" s="59" t="s">
        <v>23</v>
      </c>
      <c r="E16" s="60"/>
      <c r="F16" s="59" t="s">
        <v>23</v>
      </c>
      <c r="G16" s="60"/>
      <c r="H16" s="59" t="s">
        <v>23</v>
      </c>
      <c r="I16" s="60"/>
      <c r="J16" s="59" t="s">
        <v>23</v>
      </c>
      <c r="K16" s="60"/>
      <c r="L16" s="69"/>
      <c r="M16" s="55"/>
      <c r="N16" s="55"/>
      <c r="O16" s="55"/>
      <c r="P16" s="55"/>
      <c r="Q16" s="55"/>
      <c r="R16" s="55"/>
      <c r="S16" s="70"/>
      <c r="T16" s="55"/>
      <c r="U16" s="55"/>
      <c r="V16" s="55"/>
      <c r="W16" s="55"/>
      <c r="X16" s="55"/>
      <c r="Y16" s="55"/>
      <c r="Z16" s="55"/>
      <c r="AA16" s="56"/>
    </row>
    <row r="17" spans="1:28" s="1" customFormat="1" ht="19.5" thickBot="1" x14ac:dyDescent="0.25">
      <c r="A17" s="100">
        <v>10</v>
      </c>
      <c r="B17" s="37">
        <f>T10+1</f>
        <v>44991</v>
      </c>
      <c r="C17" s="38"/>
      <c r="D17" s="40">
        <f>B17+1</f>
        <v>44992</v>
      </c>
      <c r="E17" s="41"/>
      <c r="F17" s="40">
        <f>D17+1</f>
        <v>44993</v>
      </c>
      <c r="G17" s="41"/>
      <c r="H17" s="40">
        <f>F17+1</f>
        <v>44994</v>
      </c>
      <c r="I17" s="41"/>
      <c r="J17" s="40">
        <f>H17+1</f>
        <v>44995</v>
      </c>
      <c r="K17" s="41"/>
      <c r="L17" s="57">
        <f>J17+1</f>
        <v>44996</v>
      </c>
      <c r="M17" s="58"/>
      <c r="N17" s="65"/>
      <c r="O17" s="65"/>
      <c r="P17" s="65"/>
      <c r="Q17" s="65"/>
      <c r="R17" s="65"/>
      <c r="S17" s="71"/>
      <c r="T17" s="58">
        <f>L17+1</f>
        <v>44997</v>
      </c>
      <c r="U17" s="58"/>
      <c r="V17" s="65"/>
      <c r="W17" s="65"/>
      <c r="X17" s="65"/>
      <c r="Y17" s="65"/>
      <c r="Z17" s="65"/>
      <c r="AA17" s="66"/>
    </row>
    <row r="18" spans="1:28" s="1" customFormat="1" ht="12.75" customHeight="1" x14ac:dyDescent="0.2">
      <c r="A18" s="101"/>
      <c r="B18" s="88" t="s">
        <v>24</v>
      </c>
      <c r="C18" s="89"/>
      <c r="D18" s="88" t="s">
        <v>24</v>
      </c>
      <c r="E18" s="89"/>
      <c r="F18" s="88" t="s">
        <v>24</v>
      </c>
      <c r="G18" s="89"/>
      <c r="H18" s="88" t="s">
        <v>24</v>
      </c>
      <c r="I18" s="89"/>
      <c r="J18" s="77" t="s">
        <v>25</v>
      </c>
      <c r="K18" s="78"/>
      <c r="L18" s="86"/>
      <c r="M18" s="67"/>
      <c r="N18" s="67"/>
      <c r="O18" s="67"/>
      <c r="P18" s="67"/>
      <c r="Q18" s="67"/>
      <c r="R18" s="67"/>
      <c r="S18" s="87"/>
      <c r="T18" s="67"/>
      <c r="U18" s="67"/>
      <c r="V18" s="67"/>
      <c r="W18" s="67"/>
      <c r="X18" s="67"/>
      <c r="Y18" s="67"/>
      <c r="Z18" s="67"/>
      <c r="AA18" s="68"/>
    </row>
    <row r="19" spans="1:28" s="1" customFormat="1" ht="12.75" customHeight="1" x14ac:dyDescent="0.2">
      <c r="A19" s="101"/>
      <c r="B19" s="90"/>
      <c r="C19" s="91"/>
      <c r="D19" s="90"/>
      <c r="E19" s="91"/>
      <c r="F19" s="90"/>
      <c r="G19" s="91"/>
      <c r="H19" s="90"/>
      <c r="I19" s="91"/>
      <c r="J19" s="79"/>
      <c r="K19" s="80"/>
      <c r="L19" s="81"/>
      <c r="M19" s="61"/>
      <c r="N19" s="61"/>
      <c r="O19" s="61"/>
      <c r="P19" s="61"/>
      <c r="Q19" s="61"/>
      <c r="R19" s="61"/>
      <c r="S19" s="82"/>
      <c r="T19" s="61"/>
      <c r="U19" s="61"/>
      <c r="V19" s="61"/>
      <c r="W19" s="61"/>
      <c r="X19" s="61"/>
      <c r="Y19" s="61"/>
      <c r="Z19" s="61"/>
      <c r="AA19" s="62"/>
    </row>
    <row r="20" spans="1:28" s="1" customFormat="1" ht="13.5" thickBot="1" x14ac:dyDescent="0.25">
      <c r="A20" s="101"/>
      <c r="B20" s="73" t="s">
        <v>23</v>
      </c>
      <c r="C20" s="74"/>
      <c r="D20" s="73" t="s">
        <v>23</v>
      </c>
      <c r="E20" s="74"/>
      <c r="F20" s="73" t="s">
        <v>23</v>
      </c>
      <c r="G20" s="74"/>
      <c r="H20" s="73" t="s">
        <v>23</v>
      </c>
      <c r="I20" s="74"/>
      <c r="J20" s="59" t="s">
        <v>23</v>
      </c>
      <c r="K20" s="60"/>
      <c r="L20" s="75"/>
      <c r="M20" s="63"/>
      <c r="N20" s="63"/>
      <c r="O20" s="63"/>
      <c r="P20" s="63"/>
      <c r="Q20" s="63"/>
      <c r="R20" s="63"/>
      <c r="S20" s="76"/>
      <c r="T20" s="63"/>
      <c r="U20" s="63"/>
      <c r="V20" s="63"/>
      <c r="W20" s="63"/>
      <c r="X20" s="63"/>
      <c r="Y20" s="63"/>
      <c r="Z20" s="63"/>
      <c r="AA20" s="64"/>
    </row>
    <row r="21" spans="1:28" s="2" customFormat="1" ht="13.15" customHeight="1" x14ac:dyDescent="0.2">
      <c r="A21" s="101"/>
      <c r="B21" s="104" t="s">
        <v>18</v>
      </c>
      <c r="C21" s="84"/>
      <c r="D21" s="85" t="s">
        <v>18</v>
      </c>
      <c r="E21" s="84"/>
      <c r="F21" s="85" t="s">
        <v>18</v>
      </c>
      <c r="G21" s="84"/>
      <c r="H21" s="85" t="s">
        <v>18</v>
      </c>
      <c r="I21" s="84"/>
      <c r="J21" s="77" t="s">
        <v>25</v>
      </c>
      <c r="K21" s="78"/>
      <c r="L21" s="75"/>
      <c r="M21" s="63"/>
      <c r="N21" s="63"/>
      <c r="O21" s="63"/>
      <c r="P21" s="63"/>
      <c r="Q21" s="63"/>
      <c r="R21" s="63"/>
      <c r="S21" s="76"/>
      <c r="T21" s="63"/>
      <c r="U21" s="63"/>
      <c r="V21" s="63"/>
      <c r="W21" s="63"/>
      <c r="X21" s="63"/>
      <c r="Y21" s="63"/>
      <c r="Z21" s="63"/>
      <c r="AA21" s="64"/>
      <c r="AB21" s="1"/>
    </row>
    <row r="22" spans="1:28" s="1" customFormat="1" ht="12.75" customHeight="1" x14ac:dyDescent="0.2">
      <c r="A22" s="101"/>
      <c r="B22" s="104"/>
      <c r="C22" s="84"/>
      <c r="D22" s="85"/>
      <c r="E22" s="84"/>
      <c r="F22" s="85"/>
      <c r="G22" s="84"/>
      <c r="H22" s="85"/>
      <c r="I22" s="84"/>
      <c r="J22" s="79"/>
      <c r="K22" s="80"/>
      <c r="L22" s="75"/>
      <c r="M22" s="63"/>
      <c r="N22" s="63"/>
      <c r="O22" s="63"/>
      <c r="P22" s="63"/>
      <c r="Q22" s="63"/>
      <c r="R22" s="63"/>
      <c r="S22" s="76"/>
      <c r="T22" s="63"/>
      <c r="U22" s="63"/>
      <c r="V22" s="63"/>
      <c r="W22" s="63"/>
      <c r="X22" s="63"/>
      <c r="Y22" s="63"/>
      <c r="Z22" s="63"/>
      <c r="AA22" s="64"/>
    </row>
    <row r="23" spans="1:28" s="1" customFormat="1" ht="13.5" thickBot="1" x14ac:dyDescent="0.25">
      <c r="A23" s="102"/>
      <c r="B23" s="72" t="s">
        <v>23</v>
      </c>
      <c r="C23" s="60"/>
      <c r="D23" s="72" t="s">
        <v>23</v>
      </c>
      <c r="E23" s="60"/>
      <c r="F23" s="72" t="s">
        <v>23</v>
      </c>
      <c r="G23" s="60"/>
      <c r="H23" s="72" t="s">
        <v>23</v>
      </c>
      <c r="I23" s="60"/>
      <c r="J23" s="59" t="s">
        <v>23</v>
      </c>
      <c r="K23" s="60"/>
      <c r="L23" s="69"/>
      <c r="M23" s="55"/>
      <c r="N23" s="55"/>
      <c r="O23" s="55"/>
      <c r="P23" s="55"/>
      <c r="Q23" s="55"/>
      <c r="R23" s="55"/>
      <c r="S23" s="70"/>
      <c r="T23" s="55"/>
      <c r="U23" s="55"/>
      <c r="V23" s="55"/>
      <c r="W23" s="55"/>
      <c r="X23" s="55"/>
      <c r="Y23" s="55"/>
      <c r="Z23" s="55"/>
      <c r="AA23" s="56"/>
    </row>
    <row r="24" spans="1:28" s="1" customFormat="1" ht="19.5" thickBot="1" x14ac:dyDescent="0.25">
      <c r="A24" s="100">
        <v>11</v>
      </c>
      <c r="B24" s="36">
        <f>T17+1</f>
        <v>44998</v>
      </c>
      <c r="C24" s="38"/>
      <c r="D24" s="40">
        <f>B24+1</f>
        <v>44999</v>
      </c>
      <c r="E24" s="41"/>
      <c r="F24" s="40">
        <f>D24+1</f>
        <v>45000</v>
      </c>
      <c r="G24" s="41"/>
      <c r="H24" s="40">
        <f>F24+1</f>
        <v>45001</v>
      </c>
      <c r="I24" s="41"/>
      <c r="J24" s="40">
        <f>H24+1</f>
        <v>45002</v>
      </c>
      <c r="K24" s="41"/>
      <c r="L24" s="57">
        <f>J24+1</f>
        <v>45003</v>
      </c>
      <c r="M24" s="58"/>
      <c r="N24" s="65"/>
      <c r="O24" s="65"/>
      <c r="P24" s="65"/>
      <c r="Q24" s="65"/>
      <c r="R24" s="65"/>
      <c r="S24" s="71"/>
      <c r="T24" s="58">
        <f>L24+1</f>
        <v>45004</v>
      </c>
      <c r="U24" s="58"/>
      <c r="V24" s="65"/>
      <c r="W24" s="65"/>
      <c r="X24" s="65"/>
      <c r="Y24" s="65"/>
      <c r="Z24" s="65"/>
      <c r="AA24" s="66"/>
    </row>
    <row r="25" spans="1:28" s="1" customFormat="1" ht="12.75" customHeight="1" x14ac:dyDescent="0.2">
      <c r="A25" s="101"/>
      <c r="B25" s="88" t="s">
        <v>24</v>
      </c>
      <c r="C25" s="89"/>
      <c r="D25" s="88" t="s">
        <v>24</v>
      </c>
      <c r="E25" s="89"/>
      <c r="F25" s="88" t="s">
        <v>24</v>
      </c>
      <c r="G25" s="89"/>
      <c r="H25" s="88" t="s">
        <v>24</v>
      </c>
      <c r="I25" s="89"/>
      <c r="J25" s="77" t="s">
        <v>25</v>
      </c>
      <c r="K25" s="78"/>
      <c r="L25" s="86"/>
      <c r="M25" s="67"/>
      <c r="N25" s="67"/>
      <c r="O25" s="67"/>
      <c r="P25" s="67"/>
      <c r="Q25" s="67"/>
      <c r="R25" s="67"/>
      <c r="S25" s="87"/>
      <c r="T25" s="67"/>
      <c r="U25" s="67"/>
      <c r="V25" s="67"/>
      <c r="W25" s="67"/>
      <c r="X25" s="67"/>
      <c r="Y25" s="67"/>
      <c r="Z25" s="67"/>
      <c r="AA25" s="68"/>
    </row>
    <row r="26" spans="1:28" s="1" customFormat="1" ht="12.75" customHeight="1" x14ac:dyDescent="0.2">
      <c r="A26" s="101"/>
      <c r="B26" s="90"/>
      <c r="C26" s="91"/>
      <c r="D26" s="90"/>
      <c r="E26" s="91"/>
      <c r="F26" s="90"/>
      <c r="G26" s="91"/>
      <c r="H26" s="90"/>
      <c r="I26" s="91"/>
      <c r="J26" s="79"/>
      <c r="K26" s="80"/>
      <c r="L26" s="75"/>
      <c r="M26" s="63"/>
      <c r="N26" s="63"/>
      <c r="O26" s="63"/>
      <c r="P26" s="63"/>
      <c r="Q26" s="63"/>
      <c r="R26" s="63"/>
      <c r="S26" s="76"/>
      <c r="T26" s="63"/>
      <c r="U26" s="63"/>
      <c r="V26" s="63"/>
      <c r="W26" s="63"/>
      <c r="X26" s="63"/>
      <c r="Y26" s="63"/>
      <c r="Z26" s="63"/>
      <c r="AA26" s="64"/>
    </row>
    <row r="27" spans="1:28" s="2" customFormat="1" ht="13.5" thickBot="1" x14ac:dyDescent="0.25">
      <c r="A27" s="101"/>
      <c r="B27" s="73" t="s">
        <v>23</v>
      </c>
      <c r="C27" s="74"/>
      <c r="D27" s="73" t="s">
        <v>23</v>
      </c>
      <c r="E27" s="74"/>
      <c r="F27" s="73" t="s">
        <v>23</v>
      </c>
      <c r="G27" s="74"/>
      <c r="H27" s="73" t="s">
        <v>23</v>
      </c>
      <c r="I27" s="74"/>
      <c r="J27" s="59" t="s">
        <v>23</v>
      </c>
      <c r="K27" s="60"/>
      <c r="L27" s="81"/>
      <c r="M27" s="61"/>
      <c r="N27" s="61"/>
      <c r="O27" s="61"/>
      <c r="P27" s="61"/>
      <c r="Q27" s="61"/>
      <c r="R27" s="61"/>
      <c r="S27" s="82"/>
      <c r="T27" s="61"/>
      <c r="U27" s="61"/>
      <c r="V27" s="61"/>
      <c r="W27" s="61"/>
      <c r="X27" s="61"/>
      <c r="Y27" s="61"/>
      <c r="Z27" s="61"/>
      <c r="AA27" s="62"/>
      <c r="AB27" s="1"/>
    </row>
    <row r="28" spans="1:28" s="1" customFormat="1" ht="12.75" customHeight="1" x14ac:dyDescent="0.2">
      <c r="A28" s="101"/>
      <c r="B28" s="92" t="s">
        <v>19</v>
      </c>
      <c r="C28" s="93"/>
      <c r="D28" s="94" t="s">
        <v>19</v>
      </c>
      <c r="E28" s="93"/>
      <c r="F28" s="94" t="s">
        <v>19</v>
      </c>
      <c r="G28" s="93"/>
      <c r="H28" s="94" t="s">
        <v>19</v>
      </c>
      <c r="I28" s="93"/>
      <c r="J28" s="77" t="s">
        <v>25</v>
      </c>
      <c r="K28" s="78"/>
      <c r="L28" s="75"/>
      <c r="M28" s="63"/>
      <c r="N28" s="63"/>
      <c r="O28" s="63"/>
      <c r="P28" s="63"/>
      <c r="Q28" s="63"/>
      <c r="R28" s="63"/>
      <c r="S28" s="76"/>
      <c r="T28" s="63"/>
      <c r="U28" s="63"/>
      <c r="V28" s="63"/>
      <c r="W28" s="63"/>
      <c r="X28" s="63"/>
      <c r="Y28" s="63"/>
      <c r="Z28" s="63"/>
      <c r="AA28" s="64"/>
    </row>
    <row r="29" spans="1:28" s="1" customFormat="1" ht="12.75" customHeight="1" x14ac:dyDescent="0.2">
      <c r="A29" s="101"/>
      <c r="B29" s="92"/>
      <c r="C29" s="93"/>
      <c r="D29" s="94"/>
      <c r="E29" s="93"/>
      <c r="F29" s="94"/>
      <c r="G29" s="93"/>
      <c r="H29" s="94"/>
      <c r="I29" s="93"/>
      <c r="J29" s="79"/>
      <c r="K29" s="80"/>
      <c r="L29" s="75"/>
      <c r="M29" s="63"/>
      <c r="N29" s="63"/>
      <c r="O29" s="63"/>
      <c r="P29" s="63"/>
      <c r="Q29" s="63"/>
      <c r="R29" s="63"/>
      <c r="S29" s="76"/>
      <c r="T29" s="63"/>
      <c r="U29" s="63"/>
      <c r="V29" s="63"/>
      <c r="W29" s="63"/>
      <c r="X29" s="63"/>
      <c r="Y29" s="63"/>
      <c r="Z29" s="63"/>
      <c r="AA29" s="64"/>
    </row>
    <row r="30" spans="1:28" s="1" customFormat="1" ht="13.5" thickBot="1" x14ac:dyDescent="0.25">
      <c r="A30" s="102"/>
      <c r="B30" s="59" t="s">
        <v>23</v>
      </c>
      <c r="C30" s="60"/>
      <c r="D30" s="59" t="s">
        <v>23</v>
      </c>
      <c r="E30" s="60"/>
      <c r="F30" s="59" t="s">
        <v>23</v>
      </c>
      <c r="G30" s="60"/>
      <c r="H30" s="59" t="s">
        <v>23</v>
      </c>
      <c r="I30" s="60"/>
      <c r="J30" s="59" t="s">
        <v>23</v>
      </c>
      <c r="K30" s="60"/>
      <c r="L30" s="69"/>
      <c r="M30" s="55"/>
      <c r="N30" s="55"/>
      <c r="O30" s="55"/>
      <c r="P30" s="55"/>
      <c r="Q30" s="55"/>
      <c r="R30" s="55"/>
      <c r="S30" s="70"/>
      <c r="T30" s="55"/>
      <c r="U30" s="55"/>
      <c r="V30" s="55"/>
      <c r="W30" s="55"/>
      <c r="X30" s="55"/>
      <c r="Y30" s="55"/>
      <c r="Z30" s="55"/>
      <c r="AA30" s="56"/>
    </row>
    <row r="31" spans="1:28" s="1" customFormat="1" ht="19.5" thickBot="1" x14ac:dyDescent="0.25">
      <c r="A31" s="100">
        <v>12</v>
      </c>
      <c r="B31" s="36">
        <f>T24+1</f>
        <v>45005</v>
      </c>
      <c r="C31" s="38"/>
      <c r="D31" s="40">
        <f>B31+1</f>
        <v>45006</v>
      </c>
      <c r="E31" s="41"/>
      <c r="F31" s="40">
        <f>D31+1</f>
        <v>45007</v>
      </c>
      <c r="G31" s="41"/>
      <c r="H31" s="40">
        <f>F31+1</f>
        <v>45008</v>
      </c>
      <c r="I31" s="41"/>
      <c r="J31" s="40">
        <f>H31+1</f>
        <v>45009</v>
      </c>
      <c r="K31" s="41"/>
      <c r="L31" s="57">
        <f>J31+1</f>
        <v>45010</v>
      </c>
      <c r="M31" s="58"/>
      <c r="N31" s="65"/>
      <c r="O31" s="65"/>
      <c r="P31" s="65"/>
      <c r="Q31" s="65"/>
      <c r="R31" s="65"/>
      <c r="S31" s="71"/>
      <c r="T31" s="58">
        <f>L31+1</f>
        <v>45011</v>
      </c>
      <c r="U31" s="58"/>
      <c r="V31" s="65"/>
      <c r="W31" s="65"/>
      <c r="X31" s="65"/>
      <c r="Y31" s="65"/>
      <c r="Z31" s="65"/>
      <c r="AA31" s="66"/>
    </row>
    <row r="32" spans="1:28" s="1" customFormat="1" ht="12.75" customHeight="1" x14ac:dyDescent="0.2">
      <c r="A32" s="101"/>
      <c r="B32" s="88" t="s">
        <v>24</v>
      </c>
      <c r="C32" s="89"/>
      <c r="D32" s="88" t="s">
        <v>24</v>
      </c>
      <c r="E32" s="89"/>
      <c r="F32" s="88" t="s">
        <v>24</v>
      </c>
      <c r="G32" s="89"/>
      <c r="H32" s="88" t="s">
        <v>24</v>
      </c>
      <c r="I32" s="89"/>
      <c r="J32" s="77" t="s">
        <v>25</v>
      </c>
      <c r="K32" s="78"/>
      <c r="L32" s="86"/>
      <c r="M32" s="67"/>
      <c r="N32" s="67"/>
      <c r="O32" s="67"/>
      <c r="P32" s="67"/>
      <c r="Q32" s="67"/>
      <c r="R32" s="67"/>
      <c r="S32" s="87"/>
      <c r="T32" s="67"/>
      <c r="U32" s="67"/>
      <c r="V32" s="67"/>
      <c r="W32" s="67"/>
      <c r="X32" s="67"/>
      <c r="Y32" s="67"/>
      <c r="Z32" s="67"/>
      <c r="AA32" s="68"/>
    </row>
    <row r="33" spans="1:28" s="2" customFormat="1" ht="12.75" customHeight="1" x14ac:dyDescent="0.2">
      <c r="A33" s="101"/>
      <c r="B33" s="90"/>
      <c r="C33" s="91"/>
      <c r="D33" s="90"/>
      <c r="E33" s="91"/>
      <c r="F33" s="90"/>
      <c r="G33" s="91"/>
      <c r="H33" s="90"/>
      <c r="I33" s="91"/>
      <c r="J33" s="79"/>
      <c r="K33" s="80"/>
      <c r="L33" s="75"/>
      <c r="M33" s="63"/>
      <c r="N33" s="63"/>
      <c r="O33" s="63"/>
      <c r="P33" s="63"/>
      <c r="Q33" s="63"/>
      <c r="R33" s="63"/>
      <c r="S33" s="76"/>
      <c r="T33" s="63"/>
      <c r="U33" s="63"/>
      <c r="V33" s="63"/>
      <c r="W33" s="63"/>
      <c r="X33" s="63"/>
      <c r="Y33" s="63"/>
      <c r="Z33" s="63"/>
      <c r="AA33" s="64"/>
      <c r="AB33" s="1"/>
    </row>
    <row r="34" spans="1:28" s="1" customFormat="1" ht="13.5" thickBot="1" x14ac:dyDescent="0.25">
      <c r="A34" s="101"/>
      <c r="B34" s="73" t="s">
        <v>23</v>
      </c>
      <c r="C34" s="74"/>
      <c r="D34" s="73" t="s">
        <v>23</v>
      </c>
      <c r="E34" s="74"/>
      <c r="F34" s="73" t="s">
        <v>23</v>
      </c>
      <c r="G34" s="74"/>
      <c r="H34" s="73" t="s">
        <v>23</v>
      </c>
      <c r="I34" s="74"/>
      <c r="J34" s="59" t="s">
        <v>23</v>
      </c>
      <c r="K34" s="60"/>
      <c r="L34" s="81"/>
      <c r="M34" s="61"/>
      <c r="N34" s="61"/>
      <c r="O34" s="61"/>
      <c r="P34" s="61"/>
      <c r="Q34" s="61"/>
      <c r="R34" s="61"/>
      <c r="S34" s="82"/>
      <c r="T34" s="61"/>
      <c r="U34" s="61"/>
      <c r="V34" s="61"/>
      <c r="W34" s="61"/>
      <c r="X34" s="61"/>
      <c r="Y34" s="61"/>
      <c r="Z34" s="61"/>
      <c r="AA34" s="62"/>
    </row>
    <row r="35" spans="1:28" s="1" customFormat="1" ht="12.75" customHeight="1" x14ac:dyDescent="0.2">
      <c r="A35" s="101"/>
      <c r="B35" s="83" t="s">
        <v>18</v>
      </c>
      <c r="C35" s="84"/>
      <c r="D35" s="85" t="s">
        <v>18</v>
      </c>
      <c r="E35" s="84"/>
      <c r="F35" s="85" t="s">
        <v>18</v>
      </c>
      <c r="G35" s="84"/>
      <c r="H35" s="85" t="s">
        <v>18</v>
      </c>
      <c r="I35" s="84"/>
      <c r="J35" s="77" t="s">
        <v>25</v>
      </c>
      <c r="K35" s="78"/>
      <c r="L35" s="75"/>
      <c r="M35" s="63"/>
      <c r="N35" s="63"/>
      <c r="O35" s="63"/>
      <c r="P35" s="63"/>
      <c r="Q35" s="63"/>
      <c r="R35" s="63"/>
      <c r="S35" s="76"/>
      <c r="T35" s="63"/>
      <c r="U35" s="63"/>
      <c r="V35" s="63"/>
      <c r="W35" s="63"/>
      <c r="X35" s="63"/>
      <c r="Y35" s="63"/>
      <c r="Z35" s="63"/>
      <c r="AA35" s="64"/>
    </row>
    <row r="36" spans="1:28" s="1" customFormat="1" ht="12.75" customHeight="1" x14ac:dyDescent="0.2">
      <c r="A36" s="101"/>
      <c r="B36" s="83"/>
      <c r="C36" s="84"/>
      <c r="D36" s="85"/>
      <c r="E36" s="84"/>
      <c r="F36" s="85"/>
      <c r="G36" s="84"/>
      <c r="H36" s="85"/>
      <c r="I36" s="84"/>
      <c r="J36" s="79"/>
      <c r="K36" s="80"/>
      <c r="L36" s="75"/>
      <c r="M36" s="63"/>
      <c r="N36" s="63"/>
      <c r="O36" s="63"/>
      <c r="P36" s="63"/>
      <c r="Q36" s="63"/>
      <c r="R36" s="63"/>
      <c r="S36" s="76"/>
      <c r="T36" s="63"/>
      <c r="U36" s="63"/>
      <c r="V36" s="63"/>
      <c r="W36" s="63"/>
      <c r="X36" s="63"/>
      <c r="Y36" s="63"/>
      <c r="Z36" s="63"/>
      <c r="AA36" s="64"/>
    </row>
    <row r="37" spans="1:28" s="1" customFormat="1" ht="13.5" thickBot="1" x14ac:dyDescent="0.25">
      <c r="A37" s="102"/>
      <c r="B37" s="72" t="s">
        <v>23</v>
      </c>
      <c r="C37" s="60"/>
      <c r="D37" s="72" t="s">
        <v>23</v>
      </c>
      <c r="E37" s="60"/>
      <c r="F37" s="72" t="s">
        <v>23</v>
      </c>
      <c r="G37" s="60"/>
      <c r="H37" s="72" t="s">
        <v>23</v>
      </c>
      <c r="I37" s="60"/>
      <c r="J37" s="59" t="s">
        <v>23</v>
      </c>
      <c r="K37" s="60"/>
      <c r="L37" s="75"/>
      <c r="M37" s="63"/>
      <c r="N37" s="63"/>
      <c r="O37" s="63"/>
      <c r="P37" s="63"/>
      <c r="Q37" s="63"/>
      <c r="R37" s="63"/>
      <c r="S37" s="76"/>
      <c r="T37" s="63"/>
      <c r="U37" s="63"/>
      <c r="V37" s="63"/>
      <c r="W37" s="63"/>
      <c r="X37" s="63"/>
      <c r="Y37" s="63"/>
      <c r="Z37" s="63"/>
      <c r="AA37" s="64"/>
    </row>
    <row r="38" spans="1:28" s="1" customFormat="1" ht="19.5" thickBot="1" x14ac:dyDescent="0.25">
      <c r="A38" s="100">
        <v>13</v>
      </c>
      <c r="B38" s="36">
        <f>T31+1</f>
        <v>45012</v>
      </c>
      <c r="C38" s="38"/>
      <c r="D38" s="40">
        <f>B38+1</f>
        <v>45013</v>
      </c>
      <c r="E38" s="41"/>
      <c r="F38" s="40">
        <f>D38+1</f>
        <v>45014</v>
      </c>
      <c r="G38" s="41"/>
      <c r="H38" s="40">
        <f>F38+1</f>
        <v>45015</v>
      </c>
      <c r="I38" s="41"/>
      <c r="J38" s="40">
        <f>H38+1</f>
        <v>45016</v>
      </c>
      <c r="K38" s="41"/>
      <c r="L38" s="57">
        <f>J38+1</f>
        <v>45017</v>
      </c>
      <c r="M38" s="58"/>
      <c r="N38" s="65"/>
      <c r="O38" s="65"/>
      <c r="P38" s="65"/>
      <c r="Q38" s="65"/>
      <c r="R38" s="65"/>
      <c r="S38" s="71"/>
      <c r="T38" s="58">
        <f>L38+1</f>
        <v>45018</v>
      </c>
      <c r="U38" s="58"/>
      <c r="V38" s="65"/>
      <c r="W38" s="65"/>
      <c r="X38" s="65"/>
      <c r="Y38" s="65"/>
      <c r="Z38" s="65"/>
      <c r="AA38" s="66"/>
    </row>
    <row r="39" spans="1:28" s="2" customFormat="1" ht="12.75" customHeight="1" x14ac:dyDescent="0.2">
      <c r="A39" s="101"/>
      <c r="B39" s="88" t="s">
        <v>24</v>
      </c>
      <c r="C39" s="89"/>
      <c r="D39" s="88" t="s">
        <v>24</v>
      </c>
      <c r="E39" s="89"/>
      <c r="F39" s="88" t="s">
        <v>24</v>
      </c>
      <c r="G39" s="89"/>
      <c r="H39" s="88" t="s">
        <v>24</v>
      </c>
      <c r="I39" s="89"/>
      <c r="J39" s="77" t="s">
        <v>25</v>
      </c>
      <c r="K39" s="78"/>
      <c r="L39" s="86"/>
      <c r="M39" s="67"/>
      <c r="N39" s="67"/>
      <c r="O39" s="67"/>
      <c r="P39" s="67"/>
      <c r="Q39" s="67"/>
      <c r="R39" s="67"/>
      <c r="S39" s="87"/>
      <c r="T39" s="67"/>
      <c r="U39" s="67"/>
      <c r="V39" s="67"/>
      <c r="W39" s="67"/>
      <c r="X39" s="67"/>
      <c r="Y39" s="67"/>
      <c r="Z39" s="67"/>
      <c r="AA39" s="68"/>
      <c r="AB39" s="1"/>
    </row>
    <row r="40" spans="1:28" ht="12.75" customHeight="1" x14ac:dyDescent="0.2">
      <c r="A40" s="101"/>
      <c r="B40" s="90"/>
      <c r="C40" s="91"/>
      <c r="D40" s="90"/>
      <c r="E40" s="91"/>
      <c r="F40" s="90"/>
      <c r="G40" s="91"/>
      <c r="H40" s="90"/>
      <c r="I40" s="91"/>
      <c r="J40" s="79"/>
      <c r="K40" s="80"/>
      <c r="L40" s="75"/>
      <c r="M40" s="63"/>
      <c r="N40" s="63"/>
      <c r="O40" s="63"/>
      <c r="P40" s="63"/>
      <c r="Q40" s="63"/>
      <c r="R40" s="63"/>
      <c r="S40" s="76"/>
      <c r="T40" s="63"/>
      <c r="U40" s="63"/>
      <c r="V40" s="63"/>
      <c r="W40" s="63"/>
      <c r="X40" s="63"/>
      <c r="Y40" s="63"/>
      <c r="Z40" s="63"/>
      <c r="AA40" s="64"/>
    </row>
    <row r="41" spans="1:28" ht="13.5" thickBot="1" x14ac:dyDescent="0.25">
      <c r="A41" s="101"/>
      <c r="B41" s="73" t="s">
        <v>23</v>
      </c>
      <c r="C41" s="74"/>
      <c r="D41" s="73" t="s">
        <v>23</v>
      </c>
      <c r="E41" s="74"/>
      <c r="F41" s="73" t="s">
        <v>23</v>
      </c>
      <c r="G41" s="74"/>
      <c r="H41" s="73" t="s">
        <v>23</v>
      </c>
      <c r="I41" s="74"/>
      <c r="J41" s="59" t="s">
        <v>23</v>
      </c>
      <c r="K41" s="60"/>
      <c r="L41" s="81"/>
      <c r="M41" s="61"/>
      <c r="N41" s="61"/>
      <c r="O41" s="61"/>
      <c r="P41" s="61"/>
      <c r="Q41" s="61"/>
      <c r="R41" s="61"/>
      <c r="S41" s="82"/>
      <c r="T41" s="61"/>
      <c r="U41" s="61"/>
      <c r="V41" s="61"/>
      <c r="W41" s="61"/>
      <c r="X41" s="61"/>
      <c r="Y41" s="61"/>
      <c r="Z41" s="61"/>
      <c r="AA41" s="62"/>
    </row>
    <row r="42" spans="1:28" ht="12.75" customHeight="1" x14ac:dyDescent="0.2">
      <c r="A42" s="101"/>
      <c r="B42" s="92" t="s">
        <v>19</v>
      </c>
      <c r="C42" s="93"/>
      <c r="D42" s="94" t="s">
        <v>19</v>
      </c>
      <c r="E42" s="93"/>
      <c r="F42" s="94" t="s">
        <v>19</v>
      </c>
      <c r="G42" s="93"/>
      <c r="H42" s="94" t="s">
        <v>19</v>
      </c>
      <c r="I42" s="93"/>
      <c r="J42" s="77" t="s">
        <v>25</v>
      </c>
      <c r="K42" s="78"/>
      <c r="L42" s="75"/>
      <c r="M42" s="63"/>
      <c r="N42" s="63"/>
      <c r="O42" s="63"/>
      <c r="P42" s="63"/>
      <c r="Q42" s="63"/>
      <c r="R42" s="63"/>
      <c r="S42" s="76"/>
      <c r="T42" s="63"/>
      <c r="U42" s="63"/>
      <c r="V42" s="63"/>
      <c r="W42" s="63"/>
      <c r="X42" s="63"/>
      <c r="Y42" s="63"/>
      <c r="Z42" s="63"/>
      <c r="AA42" s="64"/>
    </row>
    <row r="43" spans="1:28" ht="12.75" customHeight="1" x14ac:dyDescent="0.2">
      <c r="A43" s="101"/>
      <c r="B43" s="92"/>
      <c r="C43" s="93"/>
      <c r="D43" s="94"/>
      <c r="E43" s="93"/>
      <c r="F43" s="94"/>
      <c r="G43" s="93"/>
      <c r="H43" s="94"/>
      <c r="I43" s="93"/>
      <c r="J43" s="79"/>
      <c r="K43" s="80"/>
      <c r="L43" s="75"/>
      <c r="M43" s="63"/>
      <c r="N43" s="63"/>
      <c r="O43" s="63"/>
      <c r="P43" s="63"/>
      <c r="Q43" s="63"/>
      <c r="R43" s="63"/>
      <c r="S43" s="76"/>
      <c r="T43" s="63"/>
      <c r="U43" s="63"/>
      <c r="V43" s="63"/>
      <c r="W43" s="63"/>
      <c r="X43" s="63"/>
      <c r="Y43" s="63"/>
      <c r="Z43" s="63"/>
      <c r="AA43" s="64"/>
    </row>
    <row r="44" spans="1:28" ht="13.5" thickBot="1" x14ac:dyDescent="0.25">
      <c r="A44" s="102"/>
      <c r="B44" s="59" t="s">
        <v>23</v>
      </c>
      <c r="C44" s="60"/>
      <c r="D44" s="59" t="s">
        <v>23</v>
      </c>
      <c r="E44" s="60"/>
      <c r="F44" s="59" t="s">
        <v>23</v>
      </c>
      <c r="G44" s="60"/>
      <c r="H44" s="59" t="s">
        <v>23</v>
      </c>
      <c r="I44" s="60"/>
      <c r="J44" s="59" t="s">
        <v>23</v>
      </c>
      <c r="K44" s="60"/>
      <c r="L44" s="69"/>
      <c r="M44" s="55"/>
      <c r="N44" s="55"/>
      <c r="O44" s="55"/>
      <c r="P44" s="55"/>
      <c r="Q44" s="55"/>
      <c r="R44" s="55"/>
      <c r="S44" s="70"/>
      <c r="T44" s="55"/>
      <c r="U44" s="55"/>
      <c r="V44" s="55"/>
      <c r="W44" s="55"/>
      <c r="X44" s="55"/>
      <c r="Y44" s="55"/>
      <c r="Z44" s="55"/>
      <c r="AA44" s="56"/>
    </row>
    <row r="45" spans="1:28" s="1" customFormat="1" ht="19.5" thickBot="1" x14ac:dyDescent="0.25">
      <c r="A45" s="100">
        <v>14</v>
      </c>
      <c r="B45" s="32">
        <f>T38+1</f>
        <v>45019</v>
      </c>
      <c r="C45" s="39"/>
      <c r="D45" s="42">
        <f>B45+1</f>
        <v>45020</v>
      </c>
      <c r="E45" s="43"/>
      <c r="F45" s="105" t="s">
        <v>22</v>
      </c>
      <c r="G45" s="106"/>
      <c r="H45" s="106"/>
      <c r="I45" s="106"/>
      <c r="J45" s="106"/>
      <c r="K45" s="106"/>
      <c r="L45" s="106"/>
      <c r="M45" s="106"/>
      <c r="N45" s="106"/>
      <c r="O45" s="106"/>
      <c r="P45" s="106"/>
      <c r="Q45" s="106"/>
      <c r="R45" s="106"/>
      <c r="S45" s="106"/>
      <c r="T45" s="106"/>
      <c r="U45" s="106"/>
      <c r="V45" s="106"/>
      <c r="W45" s="106"/>
      <c r="X45" s="106"/>
      <c r="Y45" s="106"/>
      <c r="Z45" s="106"/>
      <c r="AA45" s="107"/>
    </row>
    <row r="46" spans="1:28" ht="12.75" customHeight="1" x14ac:dyDescent="0.2">
      <c r="A46" s="101"/>
      <c r="B46" s="88" t="s">
        <v>24</v>
      </c>
      <c r="C46" s="89"/>
      <c r="D46" s="88" t="s">
        <v>24</v>
      </c>
      <c r="E46" s="89"/>
      <c r="F46" s="108"/>
      <c r="G46" s="109"/>
      <c r="H46" s="109"/>
      <c r="I46" s="109"/>
      <c r="J46" s="109"/>
      <c r="K46" s="109"/>
      <c r="L46" s="109"/>
      <c r="M46" s="109"/>
      <c r="N46" s="109"/>
      <c r="O46" s="109"/>
      <c r="P46" s="109"/>
      <c r="Q46" s="109"/>
      <c r="R46" s="109"/>
      <c r="S46" s="109"/>
      <c r="T46" s="109"/>
      <c r="U46" s="109"/>
      <c r="V46" s="109"/>
      <c r="W46" s="109"/>
      <c r="X46" s="109"/>
      <c r="Y46" s="109"/>
      <c r="Z46" s="109"/>
      <c r="AA46" s="110"/>
    </row>
    <row r="47" spans="1:28" ht="12.75" customHeight="1" x14ac:dyDescent="0.2">
      <c r="A47" s="101"/>
      <c r="B47" s="90"/>
      <c r="C47" s="91"/>
      <c r="D47" s="90"/>
      <c r="E47" s="91"/>
      <c r="F47" s="108"/>
      <c r="G47" s="109"/>
      <c r="H47" s="109"/>
      <c r="I47" s="109"/>
      <c r="J47" s="109"/>
      <c r="K47" s="109"/>
      <c r="L47" s="109"/>
      <c r="M47" s="109"/>
      <c r="N47" s="109"/>
      <c r="O47" s="109"/>
      <c r="P47" s="109"/>
      <c r="Q47" s="109"/>
      <c r="R47" s="109"/>
      <c r="S47" s="109"/>
      <c r="T47" s="109"/>
      <c r="U47" s="109"/>
      <c r="V47" s="109"/>
      <c r="W47" s="109"/>
      <c r="X47" s="109"/>
      <c r="Y47" s="109"/>
      <c r="Z47" s="109"/>
      <c r="AA47" s="110"/>
    </row>
    <row r="48" spans="1:28" x14ac:dyDescent="0.2">
      <c r="A48" s="101"/>
      <c r="B48" s="73" t="s">
        <v>23</v>
      </c>
      <c r="C48" s="74"/>
      <c r="D48" s="73" t="s">
        <v>23</v>
      </c>
      <c r="E48" s="74"/>
      <c r="F48" s="108"/>
      <c r="G48" s="109"/>
      <c r="H48" s="109"/>
      <c r="I48" s="109"/>
      <c r="J48" s="109"/>
      <c r="K48" s="109"/>
      <c r="L48" s="109"/>
      <c r="M48" s="109"/>
      <c r="N48" s="109"/>
      <c r="O48" s="109"/>
      <c r="P48" s="109"/>
      <c r="Q48" s="109"/>
      <c r="R48" s="109"/>
      <c r="S48" s="109"/>
      <c r="T48" s="109"/>
      <c r="U48" s="109"/>
      <c r="V48" s="109"/>
      <c r="W48" s="109"/>
      <c r="X48" s="109"/>
      <c r="Y48" s="109"/>
      <c r="Z48" s="109"/>
      <c r="AA48" s="110"/>
    </row>
    <row r="49" spans="1:27" x14ac:dyDescent="0.2">
      <c r="A49" s="101"/>
      <c r="B49" s="83" t="s">
        <v>18</v>
      </c>
      <c r="C49" s="84"/>
      <c r="D49" s="85" t="s">
        <v>18</v>
      </c>
      <c r="E49" s="84"/>
      <c r="F49" s="108"/>
      <c r="G49" s="109"/>
      <c r="H49" s="109"/>
      <c r="I49" s="109"/>
      <c r="J49" s="109"/>
      <c r="K49" s="109"/>
      <c r="L49" s="109"/>
      <c r="M49" s="109"/>
      <c r="N49" s="109"/>
      <c r="O49" s="109"/>
      <c r="P49" s="109"/>
      <c r="Q49" s="109"/>
      <c r="R49" s="109"/>
      <c r="S49" s="109"/>
      <c r="T49" s="109"/>
      <c r="U49" s="109"/>
      <c r="V49" s="109"/>
      <c r="W49" s="109"/>
      <c r="X49" s="109"/>
      <c r="Y49" s="109"/>
      <c r="Z49" s="109"/>
      <c r="AA49" s="110"/>
    </row>
    <row r="50" spans="1:27" x14ac:dyDescent="0.2">
      <c r="A50" s="101"/>
      <c r="B50" s="83"/>
      <c r="C50" s="84"/>
      <c r="D50" s="85"/>
      <c r="E50" s="84"/>
      <c r="F50" s="108"/>
      <c r="G50" s="109"/>
      <c r="H50" s="109"/>
      <c r="I50" s="109"/>
      <c r="J50" s="109"/>
      <c r="K50" s="109"/>
      <c r="L50" s="109"/>
      <c r="M50" s="109"/>
      <c r="N50" s="109"/>
      <c r="O50" s="109"/>
      <c r="P50" s="109"/>
      <c r="Q50" s="109"/>
      <c r="R50" s="109"/>
      <c r="S50" s="109"/>
      <c r="T50" s="109"/>
      <c r="U50" s="109"/>
      <c r="V50" s="109"/>
      <c r="W50" s="109"/>
      <c r="X50" s="109"/>
      <c r="Y50" s="109"/>
      <c r="Z50" s="109"/>
      <c r="AA50" s="110"/>
    </row>
    <row r="51" spans="1:27" ht="13.5" thickBot="1" x14ac:dyDescent="0.25">
      <c r="A51" s="102"/>
      <c r="B51" s="72" t="s">
        <v>23</v>
      </c>
      <c r="C51" s="60"/>
      <c r="D51" s="72" t="s">
        <v>23</v>
      </c>
      <c r="E51" s="60"/>
      <c r="F51" s="111"/>
      <c r="G51" s="112"/>
      <c r="H51" s="112"/>
      <c r="I51" s="112"/>
      <c r="J51" s="112"/>
      <c r="K51" s="112"/>
      <c r="L51" s="112"/>
      <c r="M51" s="112"/>
      <c r="N51" s="112"/>
      <c r="O51" s="112"/>
      <c r="P51" s="112"/>
      <c r="Q51" s="112"/>
      <c r="R51" s="112"/>
      <c r="S51" s="112"/>
      <c r="T51" s="112"/>
      <c r="U51" s="112"/>
      <c r="V51" s="112"/>
      <c r="W51" s="112"/>
      <c r="X51" s="112"/>
      <c r="Y51" s="112"/>
      <c r="Z51" s="112"/>
      <c r="AA51" s="113"/>
    </row>
  </sheetData>
  <mergeCells count="205">
    <mergeCell ref="B1:I7"/>
    <mergeCell ref="L1:R1"/>
    <mergeCell ref="T1:Z1"/>
    <mergeCell ref="B9:C9"/>
    <mergeCell ref="D9:E9"/>
    <mergeCell ref="F9:G9"/>
    <mergeCell ref="H9:I9"/>
    <mergeCell ref="J9:K9"/>
    <mergeCell ref="L9:S9"/>
    <mergeCell ref="T9:AA9"/>
    <mergeCell ref="L12:S12"/>
    <mergeCell ref="T12:AA12"/>
    <mergeCell ref="B13:C13"/>
    <mergeCell ref="D13:E13"/>
    <mergeCell ref="F13:G13"/>
    <mergeCell ref="H13:I13"/>
    <mergeCell ref="J13:K13"/>
    <mergeCell ref="L13:S13"/>
    <mergeCell ref="L10:M10"/>
    <mergeCell ref="N10:S10"/>
    <mergeCell ref="T10:U10"/>
    <mergeCell ref="V10:AA10"/>
    <mergeCell ref="L11:S11"/>
    <mergeCell ref="T11:AA11"/>
    <mergeCell ref="N17:S17"/>
    <mergeCell ref="T17:U17"/>
    <mergeCell ref="V17:AA17"/>
    <mergeCell ref="B18:C19"/>
    <mergeCell ref="D18:E19"/>
    <mergeCell ref="F18:G19"/>
    <mergeCell ref="H18:I19"/>
    <mergeCell ref="J18:K19"/>
    <mergeCell ref="T13:AA13"/>
    <mergeCell ref="L14:S14"/>
    <mergeCell ref="T14:AA14"/>
    <mergeCell ref="L15:S15"/>
    <mergeCell ref="T15:AA15"/>
    <mergeCell ref="L16:S16"/>
    <mergeCell ref="T16:AA16"/>
    <mergeCell ref="L23:S23"/>
    <mergeCell ref="T23:AA23"/>
    <mergeCell ref="L18:S18"/>
    <mergeCell ref="T18:AA18"/>
    <mergeCell ref="T19:AA19"/>
    <mergeCell ref="L21:S21"/>
    <mergeCell ref="T21:AA21"/>
    <mergeCell ref="B23:C23"/>
    <mergeCell ref="D23:E23"/>
    <mergeCell ref="F23:G23"/>
    <mergeCell ref="T20:AA20"/>
    <mergeCell ref="L19:S19"/>
    <mergeCell ref="B20:C20"/>
    <mergeCell ref="D20:E20"/>
    <mergeCell ref="F20:G20"/>
    <mergeCell ref="H20:I20"/>
    <mergeCell ref="J20:K20"/>
    <mergeCell ref="L20:S20"/>
    <mergeCell ref="T32:AA32"/>
    <mergeCell ref="L32:S32"/>
    <mergeCell ref="L29:S29"/>
    <mergeCell ref="T29:AA29"/>
    <mergeCell ref="T25:AA25"/>
    <mergeCell ref="B27:C27"/>
    <mergeCell ref="D27:E27"/>
    <mergeCell ref="F27:G27"/>
    <mergeCell ref="H27:I27"/>
    <mergeCell ref="J27:K27"/>
    <mergeCell ref="L27:S27"/>
    <mergeCell ref="T27:AA27"/>
    <mergeCell ref="T26:AA26"/>
    <mergeCell ref="L25:S25"/>
    <mergeCell ref="L26:S26"/>
    <mergeCell ref="A17:A23"/>
    <mergeCell ref="L17:M17"/>
    <mergeCell ref="B44:C44"/>
    <mergeCell ref="D44:E44"/>
    <mergeCell ref="L36:S36"/>
    <mergeCell ref="D37:E37"/>
    <mergeCell ref="T39:AA39"/>
    <mergeCell ref="B41:C41"/>
    <mergeCell ref="D41:E41"/>
    <mergeCell ref="B37:C37"/>
    <mergeCell ref="L39:S39"/>
    <mergeCell ref="F37:G37"/>
    <mergeCell ref="H37:I37"/>
    <mergeCell ref="J37:K37"/>
    <mergeCell ref="L37:S37"/>
    <mergeCell ref="T33:AA33"/>
    <mergeCell ref="L33:S33"/>
    <mergeCell ref="T36:AA36"/>
    <mergeCell ref="T37:AA37"/>
    <mergeCell ref="L35:S35"/>
    <mergeCell ref="T35:AA35"/>
    <mergeCell ref="B30:C30"/>
    <mergeCell ref="L22:S22"/>
    <mergeCell ref="T22:AA22"/>
    <mergeCell ref="A10:A16"/>
    <mergeCell ref="B11:C12"/>
    <mergeCell ref="D11:E12"/>
    <mergeCell ref="F11:G12"/>
    <mergeCell ref="H11:I12"/>
    <mergeCell ref="J11:K12"/>
    <mergeCell ref="B14:C15"/>
    <mergeCell ref="D14:E15"/>
    <mergeCell ref="F14:G15"/>
    <mergeCell ref="H14:I15"/>
    <mergeCell ref="J14:K15"/>
    <mergeCell ref="B16:C16"/>
    <mergeCell ref="D16:E16"/>
    <mergeCell ref="F16:G16"/>
    <mergeCell ref="H16:I16"/>
    <mergeCell ref="J16:K16"/>
    <mergeCell ref="A24:A30"/>
    <mergeCell ref="L24:M24"/>
    <mergeCell ref="N24:S24"/>
    <mergeCell ref="T24:U24"/>
    <mergeCell ref="V24:AA24"/>
    <mergeCell ref="B25:C26"/>
    <mergeCell ref="D25:E26"/>
    <mergeCell ref="F25:G26"/>
    <mergeCell ref="H25:I26"/>
    <mergeCell ref="J25:K26"/>
    <mergeCell ref="B28:C29"/>
    <mergeCell ref="D28:E29"/>
    <mergeCell ref="F28:G29"/>
    <mergeCell ref="H28:I29"/>
    <mergeCell ref="J28:K29"/>
    <mergeCell ref="L28:S28"/>
    <mergeCell ref="T28:AA28"/>
    <mergeCell ref="D30:E30"/>
    <mergeCell ref="F30:G30"/>
    <mergeCell ref="H30:I30"/>
    <mergeCell ref="J30:K30"/>
    <mergeCell ref="L30:S30"/>
    <mergeCell ref="T30:AA30"/>
    <mergeCell ref="B35:C36"/>
    <mergeCell ref="D35:E36"/>
    <mergeCell ref="F35:G36"/>
    <mergeCell ref="H35:I36"/>
    <mergeCell ref="J35:K36"/>
    <mergeCell ref="B21:C22"/>
    <mergeCell ref="D21:E22"/>
    <mergeCell ref="F21:G22"/>
    <mergeCell ref="H21:I22"/>
    <mergeCell ref="J21:K22"/>
    <mergeCell ref="H23:I23"/>
    <mergeCell ref="J23:K23"/>
    <mergeCell ref="B42:C43"/>
    <mergeCell ref="D42:E43"/>
    <mergeCell ref="F42:G43"/>
    <mergeCell ref="H42:I43"/>
    <mergeCell ref="J42:K43"/>
    <mergeCell ref="L42:S42"/>
    <mergeCell ref="T42:AA42"/>
    <mergeCell ref="A31:A37"/>
    <mergeCell ref="L31:M31"/>
    <mergeCell ref="N31:S31"/>
    <mergeCell ref="T31:U31"/>
    <mergeCell ref="V31:AA31"/>
    <mergeCell ref="B32:C33"/>
    <mergeCell ref="D32:E33"/>
    <mergeCell ref="F32:G33"/>
    <mergeCell ref="H32:I33"/>
    <mergeCell ref="J32:K33"/>
    <mergeCell ref="B34:C34"/>
    <mergeCell ref="D34:E34"/>
    <mergeCell ref="F34:G34"/>
    <mergeCell ref="H34:I34"/>
    <mergeCell ref="J34:K34"/>
    <mergeCell ref="L34:S34"/>
    <mergeCell ref="T34:AA34"/>
    <mergeCell ref="F39:G40"/>
    <mergeCell ref="H39:I40"/>
    <mergeCell ref="J39:K40"/>
    <mergeCell ref="L40:S40"/>
    <mergeCell ref="T40:AA40"/>
    <mergeCell ref="F41:G41"/>
    <mergeCell ref="H41:I41"/>
    <mergeCell ref="J41:K41"/>
    <mergeCell ref="L41:S41"/>
    <mergeCell ref="T41:AA41"/>
    <mergeCell ref="L43:S43"/>
    <mergeCell ref="T43:AA43"/>
    <mergeCell ref="F44:G44"/>
    <mergeCell ref="H44:I44"/>
    <mergeCell ref="J44:K44"/>
    <mergeCell ref="L44:S44"/>
    <mergeCell ref="T44:AA44"/>
    <mergeCell ref="A45:A51"/>
    <mergeCell ref="F45:AA51"/>
    <mergeCell ref="B46:C47"/>
    <mergeCell ref="D46:E47"/>
    <mergeCell ref="B48:C48"/>
    <mergeCell ref="D48:E48"/>
    <mergeCell ref="B49:C50"/>
    <mergeCell ref="D49:E50"/>
    <mergeCell ref="B51:C51"/>
    <mergeCell ref="D51:E51"/>
    <mergeCell ref="A38:A44"/>
    <mergeCell ref="L38:M38"/>
    <mergeCell ref="N38:S38"/>
    <mergeCell ref="T38:U38"/>
    <mergeCell ref="V38:AA38"/>
    <mergeCell ref="B39:C40"/>
    <mergeCell ref="D39:E40"/>
  </mergeCells>
  <conditionalFormatting sqref="B10 D10 F10 H10 L10 T10 B17 D17 F17 H17 L17 T17 B24 D24 F24 H24 L24 T24 B31 D31 F31 H31 L31 T31 B38 D38 F38 H38 L38 T38 B45 D45 J17 J24 J31 J38">
    <cfRule type="expression" dxfId="39" priority="3">
      <formula>MONTH(B10)&lt;&gt;MONTH($B$1)</formula>
    </cfRule>
    <cfRule type="expression" dxfId="38" priority="4">
      <formula>OR(WEEKDAY(B10,1)=1,WEEKDAY(B10,1)=7)</formula>
    </cfRule>
  </conditionalFormatting>
  <conditionalFormatting sqref="J10">
    <cfRule type="expression" dxfId="37" priority="1">
      <formula>MONTH(J10)&lt;&gt;MONTH($B$1)</formula>
    </cfRule>
    <cfRule type="expression" dxfId="36" priority="2">
      <formula>OR(WEEKDAY(J10,1)=1,WEEKDAY(J10,1)=7)</formula>
    </cfRule>
  </conditionalFormatting>
  <hyperlinks>
    <hyperlink ref="F45:AA51" r:id="rId1" display="Pour toute autre demande, n'hésitez pas à nous contacter ou à consulter notre catalogue de formation (cliquez ici)" xr:uid="{DFC01129-1B33-46EE-A6CF-D203ED7EA777}"/>
    <hyperlink ref="B13:C13" r:id="rId2" display="S'inscrire" xr:uid="{0FF9E716-1C4F-4184-811A-3C0119FE235C}"/>
    <hyperlink ref="B20:C20" r:id="rId3" display="S'inscrire" xr:uid="{9A3AD29E-33CD-486F-AD11-A0107BBB0EED}"/>
    <hyperlink ref="B27:C27" r:id="rId4" display="S'inscrire" xr:uid="{C5B61460-8DB9-4268-9A7C-7507FFE48D24}"/>
    <hyperlink ref="B34:C34" r:id="rId5" display="S'inscrire" xr:uid="{DCAFDDAD-1F0A-4E81-A000-0D0EDB732F92}"/>
    <hyperlink ref="B41:C41" r:id="rId6" display="S'inscrire" xr:uid="{E6973AEA-9A67-424D-A4D0-B9048651522B}"/>
    <hyperlink ref="B48:C48" r:id="rId7" display="S'inscrire" xr:uid="{B065515A-6C8A-4754-A7D1-EBA97E5561DF}"/>
    <hyperlink ref="D13:I13" r:id="rId8" display="S'inscrire" xr:uid="{45B1D2E7-A74D-4540-A572-13A75D461E23}"/>
    <hyperlink ref="D20:I20" r:id="rId9" display="S'inscrire" xr:uid="{4D10814B-B013-487F-B7D6-0C0B1953F76C}"/>
    <hyperlink ref="D27:I27" r:id="rId10" display="S'inscrire" xr:uid="{C3C3F025-8B5D-4AD8-A85F-DF715E7120ED}"/>
    <hyperlink ref="D34:I34" r:id="rId11" display="S'inscrire" xr:uid="{75B79ADD-BEB9-45AC-A513-3322FFD3F32E}"/>
    <hyperlink ref="D41:I41" r:id="rId12" display="S'inscrire" xr:uid="{B57071A2-DF33-4E6C-84FA-745800929211}"/>
    <hyperlink ref="D48:E48" r:id="rId13" display="S'inscrire" xr:uid="{D032BF63-8448-41AB-B7D9-43085B5CFF54}"/>
    <hyperlink ref="B23:C23" r:id="rId14" display="S'inscrire" xr:uid="{2AC7C65D-21E9-438E-91D3-B1B33344DD08}"/>
    <hyperlink ref="B37:C37" r:id="rId15" display="S'inscrire" xr:uid="{29E204AD-1EC7-4104-A4F4-FEE68C16C4DF}"/>
    <hyperlink ref="B51:C51" r:id="rId16" display="S'inscrire" xr:uid="{8C9A5F0F-82BC-4F45-AE01-1EDEE6779D6B}"/>
    <hyperlink ref="D51:E51" r:id="rId17" display="S'inscrire" xr:uid="{66C2FE3A-2A9C-4AC7-85AC-292C4306479D}"/>
    <hyperlink ref="D37:I37" r:id="rId18" display="S'inscrire" xr:uid="{4F4C195C-C409-458B-A883-7701461612CA}"/>
    <hyperlink ref="D23:I23" r:id="rId19" display="S'inscrire" xr:uid="{404AE0AB-B4D9-47CC-9842-AF8A341676EA}"/>
    <hyperlink ref="B16:C16" r:id="rId20" display="S'inscrire" xr:uid="{93951D90-2D55-44D8-AA68-C67F631F5D07}"/>
    <hyperlink ref="B30:C30" r:id="rId21" display="S'inscrire" xr:uid="{6FD2F0EA-D838-4643-B01B-A88DD49F7E34}"/>
    <hyperlink ref="B44:C44" r:id="rId22" display="S'inscrire" xr:uid="{B17A5D6F-C92B-48CD-B26D-C9064187E5AA}"/>
    <hyperlink ref="J44:K44" r:id="rId23" display="S'inscrire" xr:uid="{31D34EE3-C257-4FA5-9F53-352B8FAD11CB}"/>
    <hyperlink ref="J41:K41" r:id="rId24" display="S'inscrire" xr:uid="{5D0423D8-E420-4DD2-9C35-6B7718611254}"/>
    <hyperlink ref="J37:K37" r:id="rId25" display="S'inscrire" xr:uid="{03A15AB6-E85B-4F62-8203-161950957CF1}"/>
    <hyperlink ref="J34:K34" r:id="rId26" display="S'inscrire" xr:uid="{F9A55C60-CB2C-403A-BDCE-F7E8E0C578DA}"/>
    <hyperlink ref="J30:K30" r:id="rId27" display="S'inscrire" xr:uid="{67B8ACEA-46AB-4BF1-9D38-2FCD9BCE2B6D}"/>
    <hyperlink ref="J27:K27" r:id="rId28" display="S'inscrire" xr:uid="{6E5186C0-B873-476D-95BA-CE1F86000746}"/>
    <hyperlink ref="J23:K23" r:id="rId29" display="S'inscrire" xr:uid="{9B7B2031-E0E1-4046-BC80-08C8644BE866}"/>
    <hyperlink ref="J20:K20" r:id="rId30" display="S'inscrire" xr:uid="{A13E225D-8494-460E-9CAE-4BA3DB3C946A}"/>
    <hyperlink ref="J16:K16" r:id="rId31" display="S'inscrire" xr:uid="{1AA434EE-6DD5-49D7-B99E-43CF41385282}"/>
    <hyperlink ref="J13:K13" r:id="rId32" display="S'inscrire" xr:uid="{5E9DDFE4-01A1-4184-88E2-49C0BB691A28}"/>
  </hyperlinks>
  <printOptions horizontalCentered="1"/>
  <pageMargins left="0.5" right="0.5" top="0.25" bottom="0.25" header="0.25" footer="0.25"/>
  <pageSetup paperSize="9" scale="89" orientation="landscape" r:id="rId3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3ae689a-f77a-4750-a89a-ca90f3a361f6">
      <Terms xmlns="http://schemas.microsoft.com/office/infopath/2007/PartnerControls"/>
    </lcf76f155ced4ddcb4097134ff3c332f>
    <TaxCatchAll xmlns="8047265d-0dcc-4544-9319-de0fb967836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0CC2767D226A42BB0D2253B6E0877B" ma:contentTypeVersion="8" ma:contentTypeDescription="Create a new document." ma:contentTypeScope="" ma:versionID="0b79a2c4a6772721e9a0564dd31f076a">
  <xsd:schema xmlns:xsd="http://www.w3.org/2001/XMLSchema" xmlns:xs="http://www.w3.org/2001/XMLSchema" xmlns:p="http://schemas.microsoft.com/office/2006/metadata/properties" xmlns:ns2="13ae689a-f77a-4750-a89a-ca90f3a361f6" xmlns:ns3="8047265d-0dcc-4544-9319-de0fb967836f" targetNamespace="http://schemas.microsoft.com/office/2006/metadata/properties" ma:root="true" ma:fieldsID="9515b7949de999590bd297129f4b295b" ns2:_="" ns3:_="">
    <xsd:import namespace="13ae689a-f77a-4750-a89a-ca90f3a361f6"/>
    <xsd:import namespace="8047265d-0dcc-4544-9319-de0fb967836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ae689a-f77a-4750-a89a-ca90f3a361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c77be661-013a-4c5a-8960-61cce9cba072"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47265d-0dcc-4544-9319-de0fb967836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e7f7c3-adf6-4116-824f-04e34eba8634}" ma:internalName="TaxCatchAll" ma:showField="CatchAllData" ma:web="8047265d-0dcc-4544-9319-de0fb96783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299480-7360-4329-A667-84AD387E2F1D}">
  <ds:schemaRefs>
    <ds:schemaRef ds:uri="http://schemas.microsoft.com/office/2006/metadata/properties"/>
    <ds:schemaRef ds:uri="http://schemas.microsoft.com/office/infopath/2007/PartnerControls"/>
    <ds:schemaRef ds:uri="71af3243-3dd4-4a8d-8c0d-dd76da1f02a5"/>
    <ds:schemaRef ds:uri="13ae689a-f77a-4750-a89a-ca90f3a361f6"/>
    <ds:schemaRef ds:uri="8047265d-0dcc-4544-9319-de0fb967836f"/>
  </ds:schemaRefs>
</ds:datastoreItem>
</file>

<file path=customXml/itemProps2.xml><?xml version="1.0" encoding="utf-8"?>
<ds:datastoreItem xmlns:ds="http://schemas.openxmlformats.org/officeDocument/2006/customXml" ds:itemID="{DC9DF54A-CE95-4CAF-9E75-1179BA74E5F1}">
  <ds:schemaRefs>
    <ds:schemaRef ds:uri="http://schemas.microsoft.com/sharepoint/v3/contenttype/forms"/>
  </ds:schemaRefs>
</ds:datastoreItem>
</file>

<file path=customXml/itemProps3.xml><?xml version="1.0" encoding="utf-8"?>
<ds:datastoreItem xmlns:ds="http://schemas.openxmlformats.org/officeDocument/2006/customXml" ds:itemID="{779F0115-56A6-4002-86C9-B76D4E332A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ae689a-f77a-4750-a89a-ca90f3a361f6"/>
    <ds:schemaRef ds:uri="8047265d-0dcc-4544-9319-de0fb96783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TM16400959</Template>
  <Application>Microsoft Excel</Application>
  <DocSecurity>2</DocSecurity>
  <ScaleCrop>false</ScaleCrop>
  <HeadingPairs>
    <vt:vector size="4" baseType="variant">
      <vt:variant>
        <vt:lpstr>Feuilles de calcul</vt:lpstr>
      </vt:variant>
      <vt:variant>
        <vt:i4>18</vt:i4>
      </vt:variant>
      <vt:variant>
        <vt:lpstr>Plages nommées</vt:lpstr>
      </vt:variant>
      <vt:variant>
        <vt:i4>17</vt:i4>
      </vt:variant>
    </vt:vector>
  </HeadingPairs>
  <TitlesOfParts>
    <vt:vector size="35" baseType="lpstr">
      <vt:lpstr>Installation</vt:lpstr>
      <vt:lpstr>Sept</vt:lpstr>
      <vt:lpstr>Oct</vt:lpstr>
      <vt:lpstr>Nov</vt:lpstr>
      <vt:lpstr>Dec</vt:lpstr>
      <vt:lpstr>2023</vt:lpstr>
      <vt:lpstr>1</vt:lpstr>
      <vt:lpstr>2</vt:lpstr>
      <vt:lpstr>3</vt:lpstr>
      <vt:lpstr>4</vt:lpstr>
      <vt:lpstr>5</vt:lpstr>
      <vt:lpstr>6</vt:lpstr>
      <vt:lpstr>7</vt:lpstr>
      <vt:lpstr>8</vt:lpstr>
      <vt:lpstr>9</vt:lpstr>
      <vt:lpstr>10</vt:lpstr>
      <vt:lpstr>11</vt:lpstr>
      <vt:lpstr>12</vt:lpstr>
      <vt:lpstr>jour_début</vt:lpstr>
      <vt:lpstr>'1'!Zone_d_impression</vt:lpstr>
      <vt:lpstr>'10'!Zone_d_impression</vt:lpstr>
      <vt:lpstr>'11'!Zone_d_impression</vt:lpstr>
      <vt:lpstr>'12'!Zone_d_impression</vt:lpstr>
      <vt:lpstr>'2'!Zone_d_impression</vt:lpstr>
      <vt:lpstr>'3'!Zone_d_impression</vt:lpstr>
      <vt:lpstr>'4'!Zone_d_impression</vt:lpstr>
      <vt:lpstr>'5'!Zone_d_impression</vt:lpstr>
      <vt:lpstr>'6'!Zone_d_impression</vt:lpstr>
      <vt:lpstr>'7'!Zone_d_impression</vt:lpstr>
      <vt:lpstr>'8'!Zone_d_impression</vt:lpstr>
      <vt:lpstr>'9'!Zone_d_impression</vt:lpstr>
      <vt:lpstr>Dec!Zone_d_impression</vt:lpstr>
      <vt:lpstr>Nov!Zone_d_impression</vt:lpstr>
      <vt:lpstr>Oct!Zone_d_impression</vt:lpstr>
      <vt:lpstr>Sept!Zone_d_impression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2020-07-08T21:16:33Z</dcterms:created>
  <dcterms:modified xsi:type="dcterms:W3CDTF">2022-09-28T13:32:44Z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0x010100860CC2767D226A42BB0D2253B6E0877B</vt:lpwstr>
  </property>
  <property fmtid="{D5CDD505-2E9C-101B-9397-08002B2CF9AE}" pid="3" name="MediaServiceImageTags">
    <vt:lpwstr/>
  </property>
</Properties>
</file>